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0" windowWidth="22965" windowHeight="15600" tabRatio="564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  <definedName name="_xlnm.Print_Area" localSheetId="1">'1'!$A$1:$AW$30</definedName>
  </definedNames>
  <calcPr calcId="145621"/>
</workbook>
</file>

<file path=xl/calcChain.xml><?xml version="1.0" encoding="utf-8"?>
<calcChain xmlns="http://schemas.openxmlformats.org/spreadsheetml/2006/main">
  <c r="AV24" i="2" l="1"/>
  <c r="AV21" i="2"/>
  <c r="AV19" i="2"/>
  <c r="AV18" i="2"/>
  <c r="AV17" i="2"/>
  <c r="AV16" i="2"/>
  <c r="AV15" i="2"/>
  <c r="AV14" i="2"/>
  <c r="AV13" i="2"/>
  <c r="AV12" i="2"/>
  <c r="AV11" i="2"/>
  <c r="AV10" i="2"/>
  <c r="AV9" i="2"/>
  <c r="AV7" i="2"/>
  <c r="AW24" i="3" l="1"/>
  <c r="AW23" i="3"/>
  <c r="AW22" i="3"/>
  <c r="AW7" i="3"/>
  <c r="AT7" i="3"/>
  <c r="AH7" i="3"/>
  <c r="AK24" i="3"/>
  <c r="AK23" i="3"/>
  <c r="AK22" i="3"/>
  <c r="AK7" i="3"/>
  <c r="AI18" i="2"/>
  <c r="AJ19" i="2"/>
  <c r="AJ17" i="2"/>
  <c r="AJ15" i="2"/>
  <c r="AJ14" i="2"/>
  <c r="AJ13" i="2"/>
  <c r="AJ10" i="2"/>
  <c r="AJ9" i="2"/>
  <c r="AJ7" i="2"/>
</calcChain>
</file>

<file path=xl/sharedStrings.xml><?xml version="1.0" encoding="utf-8"?>
<sst xmlns="http://schemas.openxmlformats.org/spreadsheetml/2006/main" count="744" uniqueCount="44">
  <si>
    <t>Содержание:</t>
  </si>
  <si>
    <t>Всего</t>
  </si>
  <si>
    <t>1.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</si>
  <si>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</si>
  <si>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</si>
  <si>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</si>
  <si>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</si>
  <si>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</si>
  <si>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</si>
  <si>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</si>
  <si>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</si>
  <si>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</si>
  <si>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</si>
  <si>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</si>
  <si>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</si>
  <si>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1) в соответствии с Общероссийским классификатором видов экономической деятельности ОКВЭД2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</si>
  <si>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</si>
  <si>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</si>
  <si>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</si>
  <si>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</si>
  <si>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</si>
  <si>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</si>
  <si>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</si>
  <si>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</si>
  <si>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</si>
  <si>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</si>
  <si>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</si>
  <si>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</si>
  <si>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</si>
  <si>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</si>
  <si>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</si>
  <si>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</si>
  <si>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</si>
  <si>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</si>
  <si>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</si>
  <si>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</si>
  <si>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-</t>
  </si>
  <si>
    <t>тел. 8(42622) 2-17-90, 4-12-97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</si>
  <si>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2"/>
        <color rgb="FF0000FF"/>
        <rFont val="Times New Roman"/>
        <family val="1"/>
        <charset val="204"/>
      </rPr>
      <t>по Еврейской автономной области</t>
    </r>
    <r>
      <rPr>
        <b/>
        <sz val="12"/>
        <rFont val="Times New Roman"/>
        <family val="1"/>
        <charset val="204"/>
      </rPr>
      <t xml:space="preserve">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</si>
  <si>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Видовая структура основных фондов некоммерческих организаций </t>
    </r>
    <r>
      <rPr>
        <b/>
        <sz val="12"/>
        <color rgb="FF0000FF"/>
        <rFont val="Times New Roman"/>
        <family val="1"/>
        <charset val="204"/>
      </rPr>
      <t>по Еврейской автономной области</t>
    </r>
    <r>
      <rPr>
        <b/>
        <sz val="12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</si>
  <si>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ФИО: Самсонова И.В., Войтович С.Ф., Тухватулина И.Г.</t>
  </si>
  <si>
    <t>Обновлено: 01.11.2024г.</t>
  </si>
  <si>
    <t>Видовая структура основных фондов коммерческих организаций (без субъектов малого предпринимательство) по ОКВЭД2 на конец 2020, 2021, 2022, 2023 гг.</t>
  </si>
  <si>
    <t>Видовая структура основных фондов некоммерческих организаций по ОКВЭД2 на конец 2020, 2021, 2022,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</si>
</sst>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b/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1" applyBorder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9" xfId="7" applyFont="1" applyBorder="1" applyAlignment="1">
      <alignment vertical="top" wrapText="1"/>
    </xf>
    <xf numFmtId="0" fontId="8" fillId="0" borderId="1" xfId="7" applyFont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Border="1" applyAlignment="1">
      <alignment horizontal="center" wrapText="1"/>
    </xf>
    <xf numFmtId="0" fontId="8" fillId="0" borderId="10" xfId="7" applyFont="1" applyBorder="1" applyAlignment="1">
      <alignment horizontal="center" wrapText="1"/>
    </xf>
    <xf numFmtId="2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0" fontId="7" fillId="0" borderId="0" xfId="0" applyFont="1" applyAlignment="1">
      <alignment vertical="center" wrapText="1"/>
    </xf>
    <xf numFmtId="3" fontId="7" fillId="0" borderId="0" xfId="11" applyNumberFormat="1" applyFont="1"/>
    <xf numFmtId="0" fontId="7" fillId="0" borderId="0" xfId="11" applyFont="1"/>
    <xf numFmtId="0" fontId="6" fillId="0" borderId="11" xfId="7" applyFont="1" applyBorder="1" applyAlignment="1">
      <alignment wrapText="1"/>
    </xf>
    <xf numFmtId="0" fontId="14" fillId="0" borderId="11" xfId="10" applyFont="1" applyBorder="1" applyAlignment="1">
      <alignment vertical="center" wrapText="1"/>
    </xf>
    <xf numFmtId="3" fontId="16" fillId="0" borderId="11" xfId="0" applyNumberFormat="1" applyFont="1" applyBorder="1"/>
    <xf numFmtId="166" fontId="16" fillId="0" borderId="11" xfId="0" applyNumberFormat="1" applyFont="1" applyBorder="1"/>
    <xf numFmtId="3" fontId="16" fillId="0" borderId="11" xfId="10" applyNumberFormat="1" applyFont="1" applyBorder="1"/>
    <xf numFmtId="3" fontId="18" fillId="0" borderId="11" xfId="0" applyNumberFormat="1" applyFont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19" fillId="0" borderId="11" xfId="0" applyNumberFormat="1" applyFont="1" applyBorder="1"/>
    <xf numFmtId="165" fontId="18" fillId="0" borderId="11" xfId="0" applyNumberFormat="1" applyFont="1" applyBorder="1"/>
    <xf numFmtId="165" fontId="19" fillId="0" borderId="11" xfId="0" applyNumberFormat="1" applyFont="1" applyBorder="1"/>
    <xf numFmtId="3" fontId="18" fillId="0" borderId="0" xfId="0" applyNumberFormat="1" applyFont="1"/>
    <xf numFmtId="0" fontId="16" fillId="0" borderId="0" xfId="10" applyFont="1"/>
    <xf numFmtId="165" fontId="18" fillId="0" borderId="0" xfId="0" applyNumberFormat="1" applyFont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13" applyFont="1" applyAlignment="1" applyProtection="1">
      <alignment horizontal="left" indent="2"/>
    </xf>
    <xf numFmtId="0" fontId="4" fillId="0" borderId="0" xfId="13" applyFont="1" applyAlignment="1" applyProtection="1"/>
    <xf numFmtId="3" fontId="17" fillId="0" borderId="11" xfId="0" applyNumberFormat="1" applyFont="1" applyBorder="1" applyAlignment="1">
      <alignment horizontal="center"/>
    </xf>
    <xf numFmtId="166" fontId="17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17" fillId="0" borderId="11" xfId="10" applyNumberFormat="1" applyFont="1" applyBorder="1" applyAlignment="1">
      <alignment horizontal="right"/>
    </xf>
    <xf numFmtId="165" fontId="17" fillId="0" borderId="11" xfId="0" applyNumberFormat="1" applyFont="1" applyBorder="1" applyAlignment="1">
      <alignment horizontal="right"/>
    </xf>
    <xf numFmtId="166" fontId="17" fillId="0" borderId="11" xfId="10" applyNumberFormat="1" applyFont="1" applyBorder="1" applyAlignment="1">
      <alignment horizontal="right"/>
    </xf>
    <xf numFmtId="166" fontId="16" fillId="0" borderId="11" xfId="10" applyNumberFormat="1" applyFont="1" applyBorder="1" applyAlignment="1">
      <alignment horizontal="right"/>
    </xf>
    <xf numFmtId="3" fontId="16" fillId="0" borderId="11" xfId="10" applyNumberFormat="1" applyFont="1" applyBorder="1" applyAlignment="1">
      <alignment horizontal="right"/>
    </xf>
    <xf numFmtId="165" fontId="17" fillId="0" borderId="11" xfId="10" applyNumberFormat="1" applyFont="1" applyBorder="1" applyAlignment="1">
      <alignment horizontal="right"/>
    </xf>
    <xf numFmtId="166" fontId="17" fillId="0" borderId="11" xfId="0" applyNumberFormat="1" applyFont="1" applyBorder="1" applyAlignment="1">
      <alignment horizontal="right"/>
    </xf>
    <xf numFmtId="166" fontId="17" fillId="0" borderId="11" xfId="10" applyNumberFormat="1" applyFont="1" applyBorder="1"/>
    <xf numFmtId="165" fontId="19" fillId="0" borderId="11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165" fontId="8" fillId="0" borderId="10" xfId="7" applyNumberFormat="1" applyFont="1" applyBorder="1" applyAlignment="1">
      <alignment horizontal="center" wrapText="1"/>
    </xf>
    <xf numFmtId="165" fontId="8" fillId="0" borderId="0" xfId="0" applyNumberFormat="1" applyFont="1"/>
    <xf numFmtId="165" fontId="16" fillId="0" borderId="0" xfId="10" applyNumberFormat="1" applyFont="1"/>
    <xf numFmtId="3" fontId="8" fillId="0" borderId="11" xfId="0" applyNumberFormat="1" applyFont="1" applyBorder="1" applyAlignment="1">
      <alignment horizontal="right"/>
    </xf>
    <xf numFmtId="165" fontId="8" fillId="0" borderId="11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165" fontId="6" fillId="0" borderId="11" xfId="0" applyNumberFormat="1" applyFont="1" applyBorder="1" applyAlignment="1">
      <alignment horizontal="right"/>
    </xf>
    <xf numFmtId="165" fontId="7" fillId="0" borderId="0" xfId="0" applyNumberFormat="1" applyFont="1" applyAlignment="1">
      <alignment vertical="center" wrapText="1"/>
    </xf>
    <xf numFmtId="165" fontId="16" fillId="0" borderId="11" xfId="0" applyNumberFormat="1" applyFont="1" applyBorder="1" applyAlignment="1">
      <alignment horizontal="right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top" wrapText="1"/>
    </xf>
    <xf numFmtId="0" fontId="8" fillId="0" borderId="5" xfId="7" applyFont="1" applyBorder="1" applyAlignment="1">
      <alignment horizontal="center" vertical="top" wrapText="1"/>
    </xf>
    <xf numFmtId="0" fontId="8" fillId="0" borderId="6" xfId="7" applyFont="1" applyBorder="1" applyAlignment="1">
      <alignment horizontal="center" vertical="top" wrapText="1"/>
    </xf>
    <xf numFmtId="0" fontId="8" fillId="0" borderId="4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5" xfId="7" applyFont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workbookViewId="0">
      <selection activeCell="G14" sqref="G14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6" x14ac:dyDescent="0.25">
      <c r="A1" s="1" t="s">
        <v>0</v>
      </c>
    </row>
    <row r="2" spans="1:16" x14ac:dyDescent="0.25">
      <c r="A2" s="3"/>
    </row>
    <row r="3" spans="1:16" ht="34.5" customHeight="1" x14ac:dyDescent="0.25">
      <c r="A3" s="6" t="s">
        <v>2</v>
      </c>
      <c r="B3" s="67" t="s">
        <v>42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7.25" customHeight="1" x14ac:dyDescent="0.25">
      <c r="A4" s="6">
        <v>2</v>
      </c>
      <c r="B4" s="7" t="s">
        <v>43</v>
      </c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</row>
    <row r="6" spans="1:16" x14ac:dyDescent="0.25">
      <c r="B6" s="40" t="s">
        <v>5</v>
      </c>
    </row>
    <row r="7" spans="1:16" x14ac:dyDescent="0.25">
      <c r="B7" s="41" t="s">
        <v>40</v>
      </c>
    </row>
    <row r="8" spans="1:16" x14ac:dyDescent="0.25">
      <c r="B8" s="41" t="s">
        <v>37</v>
      </c>
    </row>
    <row r="9" spans="1:16" x14ac:dyDescent="0.25">
      <c r="B9" s="42"/>
    </row>
    <row r="10" spans="1:16" x14ac:dyDescent="0.25">
      <c r="B10" s="43" t="s">
        <v>41</v>
      </c>
    </row>
    <row r="11" spans="1:16" x14ac:dyDescent="0.25">
      <c r="D11" s="4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view="pageBreakPreview" zoomScale="88" zoomScaleNormal="100" zoomScaleSheetLayoutView="88" workbookViewId="0">
      <pane xSplit="1" topLeftCell="B1" activePane="topRight" state="frozen"/>
      <selection pane="topRight" sqref="A1:B1"/>
    </sheetView>
  </sheetViews>
  <sheetFormatPr defaultColWidth="9.140625" defaultRowHeight="15.75" x14ac:dyDescent="0.25"/>
  <cols>
    <col min="1" max="1" width="69.140625" style="2" customWidth="1"/>
    <col min="2" max="2" width="14.42578125" style="15" customWidth="1"/>
    <col min="3" max="3" width="12.28515625" style="2" customWidth="1"/>
    <col min="4" max="4" width="12.7109375" style="15" customWidth="1"/>
    <col min="5" max="5" width="12.7109375" style="2" customWidth="1"/>
    <col min="6" max="6" width="12.7109375" style="15" customWidth="1"/>
    <col min="7" max="7" width="12.7109375" style="2" customWidth="1"/>
    <col min="8" max="8" width="12.7109375" style="15" customWidth="1"/>
    <col min="9" max="9" width="12.7109375" style="2" customWidth="1"/>
    <col min="10" max="10" width="12.7109375" style="15" customWidth="1"/>
    <col min="11" max="11" width="12.7109375" style="2" customWidth="1"/>
    <col min="12" max="12" width="12.7109375" style="15" customWidth="1"/>
    <col min="13" max="13" width="12.7109375" style="2" customWidth="1"/>
    <col min="14" max="14" width="15" style="2" customWidth="1"/>
    <col min="15" max="26" width="12.7109375" style="2" customWidth="1"/>
    <col min="27" max="27" width="12.7109375" style="13" customWidth="1"/>
    <col min="28" max="28" width="12.7109375" style="2" customWidth="1"/>
    <col min="29" max="29" width="12.7109375" style="13" customWidth="1"/>
    <col min="30" max="30" width="12.7109375" style="2" customWidth="1"/>
    <col min="31" max="31" width="12.7109375" style="13" customWidth="1"/>
    <col min="32" max="32" width="12.7109375" style="2" customWidth="1"/>
    <col min="33" max="33" width="12.7109375" style="13" customWidth="1"/>
    <col min="34" max="34" width="12.7109375" style="2" customWidth="1"/>
    <col min="35" max="35" width="12.7109375" style="13" customWidth="1"/>
    <col min="36" max="36" width="12.7109375" style="2" customWidth="1"/>
    <col min="37" max="37" width="12.7109375" style="13" customWidth="1"/>
    <col min="38" max="38" width="12.85546875" style="2" customWidth="1"/>
    <col min="39" max="39" width="12.42578125" style="2" customWidth="1"/>
    <col min="40" max="40" width="11" style="2" customWidth="1"/>
    <col min="41" max="41" width="10.7109375" style="2" customWidth="1"/>
    <col min="42" max="42" width="11.42578125" style="2" customWidth="1"/>
    <col min="43" max="43" width="11.85546875" style="2" customWidth="1"/>
    <col min="44" max="44" width="11.42578125" style="2" customWidth="1"/>
    <col min="45" max="45" width="11" style="2" customWidth="1"/>
    <col min="46" max="46" width="11.42578125" style="2" customWidth="1"/>
    <col min="47" max="47" width="12" style="2" customWidth="1"/>
    <col min="48" max="48" width="11.85546875" style="2" customWidth="1"/>
    <col min="49" max="49" width="14.7109375" style="2" customWidth="1"/>
    <col min="50" max="16384" width="9.140625" style="2"/>
  </cols>
  <sheetData>
    <row r="1" spans="1:49" ht="33" customHeight="1" x14ac:dyDescent="0.25">
      <c r="A1" s="81" t="s">
        <v>4</v>
      </c>
      <c r="B1" s="81"/>
    </row>
    <row r="2" spans="1:49" s="8" customFormat="1" ht="35.2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7"/>
      <c r="O2" s="38"/>
      <c r="P2" s="37"/>
      <c r="Q2" s="39"/>
      <c r="R2" s="37"/>
      <c r="S2" s="39"/>
      <c r="T2" s="37"/>
      <c r="U2" s="39"/>
      <c r="V2" s="37"/>
      <c r="W2" s="39"/>
      <c r="X2" s="37"/>
      <c r="Y2" s="39"/>
      <c r="Z2" s="37"/>
      <c r="AA2" s="60"/>
      <c r="AB2" s="37"/>
      <c r="AC2" s="39"/>
      <c r="AD2" s="37"/>
      <c r="AE2" s="39"/>
      <c r="AF2" s="37"/>
      <c r="AG2" s="39"/>
      <c r="AH2" s="37"/>
      <c r="AI2" s="39"/>
      <c r="AJ2" s="37"/>
      <c r="AK2" s="39"/>
    </row>
    <row r="3" spans="1:49" s="8" customFormat="1" ht="18" customHeight="1" x14ac:dyDescent="0.25">
      <c r="A3" s="78"/>
      <c r="B3" s="83">
        <v>2020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68">
        <v>2021</v>
      </c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>
        <v>2022</v>
      </c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>
        <v>2023</v>
      </c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1:49" s="10" customFormat="1" x14ac:dyDescent="0.25">
      <c r="A4" s="79"/>
      <c r="B4" s="69" t="s">
        <v>6</v>
      </c>
      <c r="C4" s="70"/>
      <c r="D4" s="73" t="s">
        <v>7</v>
      </c>
      <c r="E4" s="74"/>
      <c r="F4" s="74"/>
      <c r="G4" s="74"/>
      <c r="H4" s="74"/>
      <c r="I4" s="74"/>
      <c r="J4" s="74"/>
      <c r="K4" s="74"/>
      <c r="L4" s="74"/>
      <c r="M4" s="75"/>
      <c r="N4" s="69" t="s">
        <v>6</v>
      </c>
      <c r="O4" s="70"/>
      <c r="P4" s="73" t="s">
        <v>7</v>
      </c>
      <c r="Q4" s="74"/>
      <c r="R4" s="74"/>
      <c r="S4" s="74"/>
      <c r="T4" s="74"/>
      <c r="U4" s="74"/>
      <c r="V4" s="74"/>
      <c r="W4" s="74"/>
      <c r="X4" s="74"/>
      <c r="Y4" s="75"/>
      <c r="Z4" s="69" t="s">
        <v>6</v>
      </c>
      <c r="AA4" s="70"/>
      <c r="AB4" s="73" t="s">
        <v>7</v>
      </c>
      <c r="AC4" s="74"/>
      <c r="AD4" s="74"/>
      <c r="AE4" s="74"/>
      <c r="AF4" s="74"/>
      <c r="AG4" s="74"/>
      <c r="AH4" s="74"/>
      <c r="AI4" s="74"/>
      <c r="AJ4" s="74"/>
      <c r="AK4" s="75"/>
      <c r="AL4" s="69" t="s">
        <v>6</v>
      </c>
      <c r="AM4" s="70"/>
      <c r="AN4" s="73" t="s">
        <v>7</v>
      </c>
      <c r="AO4" s="74"/>
      <c r="AP4" s="74"/>
      <c r="AQ4" s="74"/>
      <c r="AR4" s="74"/>
      <c r="AS4" s="74"/>
      <c r="AT4" s="74"/>
      <c r="AU4" s="74"/>
      <c r="AV4" s="74"/>
      <c r="AW4" s="75"/>
    </row>
    <row r="5" spans="1:49" s="10" customFormat="1" ht="30.75" customHeight="1" x14ac:dyDescent="0.25">
      <c r="A5" s="79"/>
      <c r="B5" s="71"/>
      <c r="C5" s="72"/>
      <c r="D5" s="76" t="s">
        <v>8</v>
      </c>
      <c r="E5" s="77"/>
      <c r="F5" s="76" t="s">
        <v>9</v>
      </c>
      <c r="G5" s="77"/>
      <c r="H5" s="76" t="s">
        <v>10</v>
      </c>
      <c r="I5" s="77"/>
      <c r="J5" s="76" t="s">
        <v>11</v>
      </c>
      <c r="K5" s="77"/>
      <c r="L5" s="76" t="s">
        <v>12</v>
      </c>
      <c r="M5" s="77"/>
      <c r="N5" s="71"/>
      <c r="O5" s="72"/>
      <c r="P5" s="76" t="s">
        <v>8</v>
      </c>
      <c r="Q5" s="77"/>
      <c r="R5" s="76" t="s">
        <v>9</v>
      </c>
      <c r="S5" s="77"/>
      <c r="T5" s="76" t="s">
        <v>10</v>
      </c>
      <c r="U5" s="77"/>
      <c r="V5" s="76" t="s">
        <v>11</v>
      </c>
      <c r="W5" s="77"/>
      <c r="X5" s="76" t="s">
        <v>12</v>
      </c>
      <c r="Y5" s="77"/>
      <c r="Z5" s="71"/>
      <c r="AA5" s="72"/>
      <c r="AB5" s="76" t="s">
        <v>8</v>
      </c>
      <c r="AC5" s="77"/>
      <c r="AD5" s="76" t="s">
        <v>9</v>
      </c>
      <c r="AE5" s="77"/>
      <c r="AF5" s="76" t="s">
        <v>10</v>
      </c>
      <c r="AG5" s="77"/>
      <c r="AH5" s="76" t="s">
        <v>11</v>
      </c>
      <c r="AI5" s="77"/>
      <c r="AJ5" s="76" t="s">
        <v>12</v>
      </c>
      <c r="AK5" s="77"/>
      <c r="AL5" s="71"/>
      <c r="AM5" s="72"/>
      <c r="AN5" s="76" t="s">
        <v>8</v>
      </c>
      <c r="AO5" s="77"/>
      <c r="AP5" s="76" t="s">
        <v>9</v>
      </c>
      <c r="AQ5" s="77"/>
      <c r="AR5" s="76" t="s">
        <v>10</v>
      </c>
      <c r="AS5" s="77"/>
      <c r="AT5" s="76" t="s">
        <v>11</v>
      </c>
      <c r="AU5" s="77"/>
      <c r="AV5" s="76" t="s">
        <v>12</v>
      </c>
      <c r="AW5" s="77"/>
    </row>
    <row r="6" spans="1:49" s="10" customFormat="1" ht="31.5" x14ac:dyDescent="0.25">
      <c r="A6" s="12"/>
      <c r="B6" s="16" t="s">
        <v>13</v>
      </c>
      <c r="C6" s="17" t="s">
        <v>14</v>
      </c>
      <c r="D6" s="16" t="s">
        <v>13</v>
      </c>
      <c r="E6" s="17" t="s">
        <v>14</v>
      </c>
      <c r="F6" s="16" t="s">
        <v>13</v>
      </c>
      <c r="G6" s="17" t="s">
        <v>14</v>
      </c>
      <c r="H6" s="16" t="s">
        <v>13</v>
      </c>
      <c r="I6" s="17" t="s">
        <v>14</v>
      </c>
      <c r="J6" s="16" t="s">
        <v>13</v>
      </c>
      <c r="K6" s="17" t="s">
        <v>14</v>
      </c>
      <c r="L6" s="16" t="s">
        <v>13</v>
      </c>
      <c r="M6" s="17" t="s">
        <v>14</v>
      </c>
      <c r="N6" s="16" t="s">
        <v>13</v>
      </c>
      <c r="O6" s="17" t="s">
        <v>14</v>
      </c>
      <c r="P6" s="16" t="s">
        <v>13</v>
      </c>
      <c r="Q6" s="17" t="s">
        <v>14</v>
      </c>
      <c r="R6" s="16" t="s">
        <v>13</v>
      </c>
      <c r="S6" s="17" t="s">
        <v>14</v>
      </c>
      <c r="T6" s="16" t="s">
        <v>13</v>
      </c>
      <c r="U6" s="17" t="s">
        <v>14</v>
      </c>
      <c r="V6" s="16" t="s">
        <v>13</v>
      </c>
      <c r="W6" s="17" t="s">
        <v>14</v>
      </c>
      <c r="X6" s="16" t="s">
        <v>13</v>
      </c>
      <c r="Y6" s="17" t="s">
        <v>14</v>
      </c>
      <c r="Z6" s="16" t="s">
        <v>13</v>
      </c>
      <c r="AA6" s="58" t="s">
        <v>14</v>
      </c>
      <c r="AB6" s="16" t="s">
        <v>13</v>
      </c>
      <c r="AC6" s="58" t="s">
        <v>14</v>
      </c>
      <c r="AD6" s="16" t="s">
        <v>13</v>
      </c>
      <c r="AE6" s="58" t="s">
        <v>14</v>
      </c>
      <c r="AF6" s="16" t="s">
        <v>13</v>
      </c>
      <c r="AG6" s="58" t="s">
        <v>14</v>
      </c>
      <c r="AH6" s="16" t="s">
        <v>13</v>
      </c>
      <c r="AI6" s="58" t="s">
        <v>14</v>
      </c>
      <c r="AJ6" s="16" t="s">
        <v>13</v>
      </c>
      <c r="AK6" s="58" t="s">
        <v>14</v>
      </c>
      <c r="AL6" s="16" t="s">
        <v>13</v>
      </c>
      <c r="AM6" s="58" t="s">
        <v>14</v>
      </c>
      <c r="AN6" s="16" t="s">
        <v>13</v>
      </c>
      <c r="AO6" s="58" t="s">
        <v>14</v>
      </c>
      <c r="AP6" s="16" t="s">
        <v>13</v>
      </c>
      <c r="AQ6" s="58" t="s">
        <v>14</v>
      </c>
      <c r="AR6" s="16" t="s">
        <v>13</v>
      </c>
      <c r="AS6" s="58" t="s">
        <v>14</v>
      </c>
      <c r="AT6" s="16" t="s">
        <v>13</v>
      </c>
      <c r="AU6" s="58" t="s">
        <v>14</v>
      </c>
      <c r="AV6" s="16" t="s">
        <v>13</v>
      </c>
      <c r="AW6" s="58" t="s">
        <v>14</v>
      </c>
    </row>
    <row r="7" spans="1:49" s="3" customFormat="1" x14ac:dyDescent="0.25">
      <c r="A7" s="26" t="s">
        <v>1</v>
      </c>
      <c r="B7" s="28">
        <v>203428</v>
      </c>
      <c r="C7" s="30">
        <v>100</v>
      </c>
      <c r="D7" s="28">
        <v>25780</v>
      </c>
      <c r="E7" s="29">
        <v>100</v>
      </c>
      <c r="F7" s="28">
        <v>136609</v>
      </c>
      <c r="G7" s="29">
        <v>100</v>
      </c>
      <c r="H7" s="28">
        <v>33226</v>
      </c>
      <c r="I7" s="29">
        <v>100</v>
      </c>
      <c r="J7" s="28">
        <v>6754</v>
      </c>
      <c r="K7" s="29">
        <v>100</v>
      </c>
      <c r="L7" s="28">
        <v>1059</v>
      </c>
      <c r="M7" s="29">
        <v>100</v>
      </c>
      <c r="N7" s="31">
        <v>214360</v>
      </c>
      <c r="O7" s="30">
        <v>100</v>
      </c>
      <c r="P7" s="31">
        <v>24855</v>
      </c>
      <c r="Q7" s="35">
        <v>100</v>
      </c>
      <c r="R7" s="31">
        <v>143550</v>
      </c>
      <c r="S7" s="35">
        <v>100</v>
      </c>
      <c r="T7" s="31">
        <v>37920</v>
      </c>
      <c r="U7" s="35">
        <v>100</v>
      </c>
      <c r="V7" s="31">
        <v>7011</v>
      </c>
      <c r="W7" s="35">
        <v>100</v>
      </c>
      <c r="X7" s="31">
        <v>1024</v>
      </c>
      <c r="Y7" s="35">
        <v>100</v>
      </c>
      <c r="Z7" s="63">
        <v>217322</v>
      </c>
      <c r="AA7" s="64">
        <v>100</v>
      </c>
      <c r="AB7" s="63">
        <v>23181</v>
      </c>
      <c r="AC7" s="64">
        <v>100</v>
      </c>
      <c r="AD7" s="63">
        <v>143781</v>
      </c>
      <c r="AE7" s="64">
        <v>100</v>
      </c>
      <c r="AF7" s="63">
        <v>40292</v>
      </c>
      <c r="AG7" s="64">
        <v>100</v>
      </c>
      <c r="AH7" s="63">
        <v>8775</v>
      </c>
      <c r="AI7" s="64">
        <v>100</v>
      </c>
      <c r="AJ7" s="63">
        <f>Z7-AB7-AD7-AF7-AH7</f>
        <v>1293</v>
      </c>
      <c r="AK7" s="64">
        <v>100</v>
      </c>
      <c r="AL7" s="63">
        <v>238226</v>
      </c>
      <c r="AM7" s="64">
        <v>100</v>
      </c>
      <c r="AN7" s="63">
        <v>24166</v>
      </c>
      <c r="AO7" s="64">
        <v>100</v>
      </c>
      <c r="AP7" s="63">
        <v>158125</v>
      </c>
      <c r="AQ7" s="64">
        <v>100</v>
      </c>
      <c r="AR7" s="63">
        <v>44532</v>
      </c>
      <c r="AS7" s="64">
        <v>100</v>
      </c>
      <c r="AT7" s="63">
        <v>10164</v>
      </c>
      <c r="AU7" s="64">
        <v>100</v>
      </c>
      <c r="AV7" s="63">
        <f>AL7-AN7-AP7-AR7-AT7</f>
        <v>1239</v>
      </c>
      <c r="AW7" s="64">
        <v>100</v>
      </c>
    </row>
    <row r="8" spans="1:49" s="3" customFormat="1" x14ac:dyDescent="0.25">
      <c r="A8" s="27" t="s">
        <v>17</v>
      </c>
      <c r="B8" s="46">
        <v>256</v>
      </c>
      <c r="C8" s="50">
        <v>0.12584305012092731</v>
      </c>
      <c r="D8" s="46">
        <v>80</v>
      </c>
      <c r="E8" s="54">
        <v>0.3103180760279286</v>
      </c>
      <c r="F8" s="46" t="s">
        <v>36</v>
      </c>
      <c r="G8" s="46" t="s">
        <v>36</v>
      </c>
      <c r="H8" s="46">
        <v>104</v>
      </c>
      <c r="I8" s="54">
        <v>0.31300788539095892</v>
      </c>
      <c r="J8" s="46">
        <v>72</v>
      </c>
      <c r="K8" s="54">
        <v>1.0660349422564406</v>
      </c>
      <c r="L8" s="46" t="s">
        <v>36</v>
      </c>
      <c r="M8" s="46" t="s">
        <v>36</v>
      </c>
      <c r="N8" s="34">
        <v>186</v>
      </c>
      <c r="O8" s="55">
        <v>8.6769919761149464E-2</v>
      </c>
      <c r="P8" s="34">
        <v>66</v>
      </c>
      <c r="Q8" s="56">
        <v>0.26554013277006638</v>
      </c>
      <c r="R8" s="46" t="s">
        <v>36</v>
      </c>
      <c r="S8" s="46" t="s">
        <v>36</v>
      </c>
      <c r="T8" s="57">
        <v>52</v>
      </c>
      <c r="U8" s="56">
        <v>0.13713080168776373</v>
      </c>
      <c r="V8" s="34">
        <v>68</v>
      </c>
      <c r="W8" s="36">
        <v>0.96990443588646413</v>
      </c>
      <c r="X8" s="44" t="s">
        <v>36</v>
      </c>
      <c r="Y8" s="44" t="s">
        <v>36</v>
      </c>
      <c r="Z8" s="61">
        <v>108</v>
      </c>
      <c r="AA8" s="62">
        <v>0.1</v>
      </c>
      <c r="AB8" s="61">
        <v>33</v>
      </c>
      <c r="AC8" s="62">
        <v>0.1</v>
      </c>
      <c r="AD8" s="61">
        <v>6</v>
      </c>
      <c r="AE8" s="62">
        <v>0</v>
      </c>
      <c r="AF8" s="61">
        <v>57</v>
      </c>
      <c r="AG8" s="62">
        <v>0.1</v>
      </c>
      <c r="AH8" s="61">
        <v>12</v>
      </c>
      <c r="AI8" s="62">
        <v>0.1</v>
      </c>
      <c r="AJ8" s="61" t="s">
        <v>36</v>
      </c>
      <c r="AK8" s="62" t="s">
        <v>36</v>
      </c>
      <c r="AL8" s="61">
        <v>158</v>
      </c>
      <c r="AM8" s="62">
        <v>0.1</v>
      </c>
      <c r="AN8" s="61">
        <v>32</v>
      </c>
      <c r="AO8" s="62">
        <v>0.1</v>
      </c>
      <c r="AP8" s="61">
        <v>6</v>
      </c>
      <c r="AQ8" s="62">
        <v>0</v>
      </c>
      <c r="AR8" s="61">
        <v>69</v>
      </c>
      <c r="AS8" s="62">
        <v>0.2</v>
      </c>
      <c r="AT8" s="61">
        <v>52</v>
      </c>
      <c r="AU8" s="62">
        <v>0.5</v>
      </c>
      <c r="AV8" s="63">
        <v>0</v>
      </c>
      <c r="AW8" s="62">
        <v>0</v>
      </c>
    </row>
    <row r="9" spans="1:49" s="3" customFormat="1" x14ac:dyDescent="0.25">
      <c r="A9" s="27" t="s">
        <v>18</v>
      </c>
      <c r="B9" s="46">
        <v>30527</v>
      </c>
      <c r="C9" s="50">
        <v>15.006292152506045</v>
      </c>
      <c r="D9" s="46">
        <v>16075</v>
      </c>
      <c r="E9" s="54">
        <v>62.354538401861902</v>
      </c>
      <c r="F9" s="46">
        <v>9781</v>
      </c>
      <c r="G9" s="54">
        <v>7.159850375890314</v>
      </c>
      <c r="H9" s="46">
        <v>2484</v>
      </c>
      <c r="I9" s="54">
        <v>7.4760729549148248</v>
      </c>
      <c r="J9" s="46">
        <v>1363</v>
      </c>
      <c r="K9" s="54">
        <v>20.180633698549009</v>
      </c>
      <c r="L9" s="46">
        <v>824</v>
      </c>
      <c r="M9" s="54">
        <v>77.809254013220013</v>
      </c>
      <c r="N9" s="34">
        <v>26946</v>
      </c>
      <c r="O9" s="55">
        <v>12.570442246687815</v>
      </c>
      <c r="P9" s="34">
        <v>14156</v>
      </c>
      <c r="Q9" s="56">
        <v>56.954335143834236</v>
      </c>
      <c r="R9" s="57">
        <v>8148</v>
      </c>
      <c r="S9" s="56">
        <v>5.6760710553814002</v>
      </c>
      <c r="T9" s="57">
        <v>2828</v>
      </c>
      <c r="U9" s="56">
        <v>7.4578059071729959</v>
      </c>
      <c r="V9" s="34">
        <v>986</v>
      </c>
      <c r="W9" s="36">
        <v>14.063614320353729</v>
      </c>
      <c r="X9" s="34">
        <v>828</v>
      </c>
      <c r="Y9" s="36">
        <v>80.859375</v>
      </c>
      <c r="Z9" s="61">
        <v>28007</v>
      </c>
      <c r="AA9" s="62">
        <v>12.9</v>
      </c>
      <c r="AB9" s="61">
        <v>12334</v>
      </c>
      <c r="AC9" s="62">
        <v>53.2</v>
      </c>
      <c r="AD9" s="61">
        <v>9249</v>
      </c>
      <c r="AE9" s="62">
        <v>6.4</v>
      </c>
      <c r="AF9" s="61">
        <v>4444</v>
      </c>
      <c r="AG9" s="62">
        <v>11</v>
      </c>
      <c r="AH9" s="61">
        <v>888</v>
      </c>
      <c r="AI9" s="62">
        <v>10.1</v>
      </c>
      <c r="AJ9" s="61">
        <f>Z9-AB9-AD9-AF9-AH9</f>
        <v>1092</v>
      </c>
      <c r="AK9" s="62">
        <v>84.5</v>
      </c>
      <c r="AL9" s="61">
        <v>29873</v>
      </c>
      <c r="AM9" s="62">
        <v>12.5</v>
      </c>
      <c r="AN9" s="61">
        <v>13153</v>
      </c>
      <c r="AO9" s="62">
        <v>54.4</v>
      </c>
      <c r="AP9" s="61">
        <v>9366</v>
      </c>
      <c r="AQ9" s="62">
        <v>5.9</v>
      </c>
      <c r="AR9" s="61">
        <v>5626</v>
      </c>
      <c r="AS9" s="62">
        <v>12.6</v>
      </c>
      <c r="AT9" s="61">
        <v>638</v>
      </c>
      <c r="AU9" s="62">
        <v>6.3</v>
      </c>
      <c r="AV9" s="63">
        <f t="shared" ref="AV9:AV24" si="0">AL9-AN9-AP9-AR9-AT9</f>
        <v>1090</v>
      </c>
      <c r="AW9" s="62">
        <v>88</v>
      </c>
    </row>
    <row r="10" spans="1:49" s="3" customFormat="1" x14ac:dyDescent="0.25">
      <c r="A10" s="27" t="s">
        <v>19</v>
      </c>
      <c r="B10" s="46">
        <v>1709</v>
      </c>
      <c r="C10" s="50">
        <v>0.84010067444009673</v>
      </c>
      <c r="D10" s="46">
        <v>484</v>
      </c>
      <c r="E10" s="54">
        <v>1.8774243599689684</v>
      </c>
      <c r="F10" s="46">
        <v>111</v>
      </c>
      <c r="G10" s="54">
        <v>8.1253797333997027E-2</v>
      </c>
      <c r="H10" s="46">
        <v>913</v>
      </c>
      <c r="I10" s="54">
        <v>2.7478480707879371</v>
      </c>
      <c r="J10" s="46">
        <v>125</v>
      </c>
      <c r="K10" s="54">
        <v>1.8507551080840985</v>
      </c>
      <c r="L10" s="46">
        <v>76</v>
      </c>
      <c r="M10" s="54">
        <v>7.1765816808309717</v>
      </c>
      <c r="N10" s="34">
        <v>2201</v>
      </c>
      <c r="O10" s="55">
        <v>1.0267773838402687</v>
      </c>
      <c r="P10" s="34">
        <v>508</v>
      </c>
      <c r="Q10" s="56">
        <v>2.0438543552605113</v>
      </c>
      <c r="R10" s="57">
        <v>199</v>
      </c>
      <c r="S10" s="56">
        <v>0.13862765586903519</v>
      </c>
      <c r="T10" s="57">
        <v>1216</v>
      </c>
      <c r="U10" s="56">
        <v>3.2067510548523206</v>
      </c>
      <c r="V10" s="34">
        <v>249</v>
      </c>
      <c r="W10" s="36">
        <v>3.5515618314077879</v>
      </c>
      <c r="X10" s="34">
        <v>29</v>
      </c>
      <c r="Y10" s="36">
        <v>2.83203125</v>
      </c>
      <c r="Z10" s="61">
        <v>2146</v>
      </c>
      <c r="AA10" s="62">
        <v>1</v>
      </c>
      <c r="AB10" s="61">
        <v>527</v>
      </c>
      <c r="AC10" s="62">
        <v>2.2999999999999998</v>
      </c>
      <c r="AD10" s="61">
        <v>208</v>
      </c>
      <c r="AE10" s="62">
        <v>0.1</v>
      </c>
      <c r="AF10" s="61">
        <v>936</v>
      </c>
      <c r="AG10" s="62">
        <v>2.2999999999999998</v>
      </c>
      <c r="AH10" s="61">
        <v>430</v>
      </c>
      <c r="AI10" s="62">
        <v>4.9000000000000004</v>
      </c>
      <c r="AJ10" s="61">
        <f>Z10-AB10-AD10-AF10-AH10</f>
        <v>45</v>
      </c>
      <c r="AK10" s="62">
        <v>3.5</v>
      </c>
      <c r="AL10" s="61">
        <v>2241</v>
      </c>
      <c r="AM10" s="62">
        <v>0.9</v>
      </c>
      <c r="AN10" s="61">
        <v>279</v>
      </c>
      <c r="AO10" s="62">
        <v>1.2</v>
      </c>
      <c r="AP10" s="61">
        <v>38</v>
      </c>
      <c r="AQ10" s="62">
        <v>0</v>
      </c>
      <c r="AR10" s="61">
        <v>1479</v>
      </c>
      <c r="AS10" s="62">
        <v>3.3</v>
      </c>
      <c r="AT10" s="61">
        <v>409</v>
      </c>
      <c r="AU10" s="62">
        <v>4</v>
      </c>
      <c r="AV10" s="63">
        <f t="shared" si="0"/>
        <v>36</v>
      </c>
      <c r="AW10" s="62">
        <v>2.9</v>
      </c>
    </row>
    <row r="11" spans="1:49" s="3" customFormat="1" ht="39" customHeight="1" x14ac:dyDescent="0.25">
      <c r="A11" s="27" t="s">
        <v>20</v>
      </c>
      <c r="B11" s="46">
        <v>34329</v>
      </c>
      <c r="C11" s="50">
        <v>16.875258076567633</v>
      </c>
      <c r="D11" s="46">
        <v>1304</v>
      </c>
      <c r="E11" s="54">
        <v>5.0581846392552361</v>
      </c>
      <c r="F11" s="46">
        <v>25159</v>
      </c>
      <c r="G11" s="54">
        <v>18.416795379513793</v>
      </c>
      <c r="H11" s="46">
        <v>7542</v>
      </c>
      <c r="I11" s="54">
        <v>22.699091073255882</v>
      </c>
      <c r="J11" s="46">
        <v>323</v>
      </c>
      <c r="K11" s="54">
        <v>4.7823511992893097</v>
      </c>
      <c r="L11" s="46">
        <v>1</v>
      </c>
      <c r="M11" s="54">
        <v>9.442870632672333E-2</v>
      </c>
      <c r="N11" s="34">
        <v>37120</v>
      </c>
      <c r="O11" s="55">
        <v>17.316663556633699</v>
      </c>
      <c r="P11" s="34">
        <v>1496</v>
      </c>
      <c r="Q11" s="56">
        <v>6.0189096761215044</v>
      </c>
      <c r="R11" s="57">
        <v>27171</v>
      </c>
      <c r="S11" s="56">
        <v>18.927899686520377</v>
      </c>
      <c r="T11" s="57">
        <v>8132</v>
      </c>
      <c r="U11" s="56">
        <v>21.445147679324894</v>
      </c>
      <c r="V11" s="34">
        <v>320</v>
      </c>
      <c r="W11" s="36">
        <v>4.5642561688774785</v>
      </c>
      <c r="X11" s="34">
        <v>1</v>
      </c>
      <c r="Y11" s="36">
        <v>9.765625E-2</v>
      </c>
      <c r="Z11" s="61">
        <v>32931</v>
      </c>
      <c r="AA11" s="62">
        <v>15.2</v>
      </c>
      <c r="AB11" s="61">
        <v>1503</v>
      </c>
      <c r="AC11" s="62">
        <v>6.5</v>
      </c>
      <c r="AD11" s="61">
        <v>22727</v>
      </c>
      <c r="AE11" s="62">
        <v>15.8</v>
      </c>
      <c r="AF11" s="61">
        <v>8372</v>
      </c>
      <c r="AG11" s="62">
        <v>20.8</v>
      </c>
      <c r="AH11" s="61">
        <v>329</v>
      </c>
      <c r="AI11" s="62">
        <v>3.8</v>
      </c>
      <c r="AJ11" s="61" t="s">
        <v>36</v>
      </c>
      <c r="AK11" s="62" t="s">
        <v>36</v>
      </c>
      <c r="AL11" s="61">
        <v>40563</v>
      </c>
      <c r="AM11" s="62">
        <v>17</v>
      </c>
      <c r="AN11" s="61">
        <v>1614</v>
      </c>
      <c r="AO11" s="62">
        <v>6.7</v>
      </c>
      <c r="AP11" s="61">
        <v>28909</v>
      </c>
      <c r="AQ11" s="62">
        <v>18.3</v>
      </c>
      <c r="AR11" s="61">
        <v>9675</v>
      </c>
      <c r="AS11" s="62">
        <v>21.7</v>
      </c>
      <c r="AT11" s="61">
        <v>359</v>
      </c>
      <c r="AU11" s="62">
        <v>3.5</v>
      </c>
      <c r="AV11" s="63">
        <f t="shared" si="0"/>
        <v>6</v>
      </c>
      <c r="AW11" s="62">
        <v>0.5</v>
      </c>
    </row>
    <row r="12" spans="1:49" s="3" customFormat="1" ht="31.5" x14ac:dyDescent="0.25">
      <c r="A12" s="27" t="s">
        <v>21</v>
      </c>
      <c r="B12" s="46">
        <v>5696</v>
      </c>
      <c r="C12" s="50">
        <v>2.8000078651906324</v>
      </c>
      <c r="D12" s="46">
        <v>112</v>
      </c>
      <c r="E12" s="54">
        <v>0.43444530643910012</v>
      </c>
      <c r="F12" s="46">
        <v>3879</v>
      </c>
      <c r="G12" s="54">
        <v>2.8394908095367066</v>
      </c>
      <c r="H12" s="46">
        <v>1630</v>
      </c>
      <c r="I12" s="54">
        <v>4.9057966652621445</v>
      </c>
      <c r="J12" s="46">
        <v>75</v>
      </c>
      <c r="K12" s="54">
        <v>1.1104530648504589</v>
      </c>
      <c r="L12" s="46" t="s">
        <v>36</v>
      </c>
      <c r="M12" s="46" t="s">
        <v>36</v>
      </c>
      <c r="N12" s="34">
        <v>4063</v>
      </c>
      <c r="O12" s="55">
        <v>1.8954095913416684</v>
      </c>
      <c r="P12" s="34">
        <v>29</v>
      </c>
      <c r="Q12" s="56">
        <v>0.11667672500502917</v>
      </c>
      <c r="R12" s="57">
        <v>3848</v>
      </c>
      <c r="S12" s="56">
        <v>2.6805990943921976</v>
      </c>
      <c r="T12" s="57">
        <v>168</v>
      </c>
      <c r="U12" s="56">
        <v>0.44303797468354433</v>
      </c>
      <c r="V12" s="34">
        <v>18</v>
      </c>
      <c r="W12" s="36">
        <v>0.25673940949935814</v>
      </c>
      <c r="X12" s="44" t="s">
        <v>36</v>
      </c>
      <c r="Y12" s="44" t="s">
        <v>36</v>
      </c>
      <c r="Z12" s="61">
        <v>3312</v>
      </c>
      <c r="AA12" s="62">
        <v>1.5</v>
      </c>
      <c r="AB12" s="61">
        <v>11</v>
      </c>
      <c r="AC12" s="62">
        <v>0.1</v>
      </c>
      <c r="AD12" s="61">
        <v>3258</v>
      </c>
      <c r="AE12" s="62">
        <v>2.2999999999999998</v>
      </c>
      <c r="AF12" s="61">
        <v>40</v>
      </c>
      <c r="AG12" s="62">
        <v>0.1</v>
      </c>
      <c r="AH12" s="61">
        <v>3</v>
      </c>
      <c r="AI12" s="62">
        <v>0</v>
      </c>
      <c r="AJ12" s="61" t="s">
        <v>36</v>
      </c>
      <c r="AK12" s="62" t="s">
        <v>36</v>
      </c>
      <c r="AL12" s="61">
        <v>3316</v>
      </c>
      <c r="AM12" s="62">
        <v>1.4</v>
      </c>
      <c r="AN12" s="61">
        <v>10</v>
      </c>
      <c r="AO12" s="62">
        <v>0</v>
      </c>
      <c r="AP12" s="61">
        <v>3258</v>
      </c>
      <c r="AQ12" s="62">
        <v>2.1</v>
      </c>
      <c r="AR12" s="61">
        <v>44</v>
      </c>
      <c r="AS12" s="62">
        <v>0.1</v>
      </c>
      <c r="AT12" s="61">
        <v>3</v>
      </c>
      <c r="AU12" s="62">
        <v>0</v>
      </c>
      <c r="AV12" s="63">
        <f t="shared" si="0"/>
        <v>1</v>
      </c>
      <c r="AW12" s="62">
        <v>0.1</v>
      </c>
    </row>
    <row r="13" spans="1:49" s="3" customFormat="1" x14ac:dyDescent="0.25">
      <c r="A13" s="27" t="s">
        <v>22</v>
      </c>
      <c r="B13" s="46">
        <v>3121</v>
      </c>
      <c r="C13" s="50">
        <v>1.5342037477633363</v>
      </c>
      <c r="D13" s="46">
        <v>98</v>
      </c>
      <c r="E13" s="54">
        <v>0.38013964313421256</v>
      </c>
      <c r="F13" s="46">
        <v>9</v>
      </c>
      <c r="G13" s="54">
        <v>6.5881457297835427E-3</v>
      </c>
      <c r="H13" s="46">
        <v>1167</v>
      </c>
      <c r="I13" s="54">
        <v>3.5123096370312403</v>
      </c>
      <c r="J13" s="46">
        <v>1768</v>
      </c>
      <c r="K13" s="54">
        <v>26.177080248741486</v>
      </c>
      <c r="L13" s="46">
        <v>79</v>
      </c>
      <c r="M13" s="54">
        <v>7.4598677998111427</v>
      </c>
      <c r="N13" s="34">
        <v>4933</v>
      </c>
      <c r="O13" s="55">
        <v>2.3012688934502705</v>
      </c>
      <c r="P13" s="34">
        <v>162</v>
      </c>
      <c r="Q13" s="56">
        <v>0.65178032589016288</v>
      </c>
      <c r="R13" s="57">
        <v>148</v>
      </c>
      <c r="S13" s="56">
        <v>0.10309996516893068</v>
      </c>
      <c r="T13" s="57">
        <v>2851</v>
      </c>
      <c r="U13" s="56">
        <v>7.5184599156118139</v>
      </c>
      <c r="V13" s="34">
        <v>1693</v>
      </c>
      <c r="W13" s="36">
        <v>24.147767793467409</v>
      </c>
      <c r="X13" s="34">
        <v>79</v>
      </c>
      <c r="Y13" s="36">
        <v>7.71484375</v>
      </c>
      <c r="Z13" s="61">
        <v>6006</v>
      </c>
      <c r="AA13" s="62">
        <v>2.8</v>
      </c>
      <c r="AB13" s="61">
        <v>229</v>
      </c>
      <c r="AC13" s="62">
        <v>1</v>
      </c>
      <c r="AD13" s="61">
        <v>167</v>
      </c>
      <c r="AE13" s="62">
        <v>0.1</v>
      </c>
      <c r="AF13" s="61">
        <v>3313</v>
      </c>
      <c r="AG13" s="62">
        <v>8.1999999999999993</v>
      </c>
      <c r="AH13" s="61">
        <v>2229</v>
      </c>
      <c r="AI13" s="62">
        <v>25.4</v>
      </c>
      <c r="AJ13" s="61">
        <f>Z13-AB13-AD13-AF13-AH13</f>
        <v>68</v>
      </c>
      <c r="AK13" s="62">
        <v>5.3</v>
      </c>
      <c r="AL13" s="61">
        <v>8254</v>
      </c>
      <c r="AM13" s="62">
        <v>3.5</v>
      </c>
      <c r="AN13" s="61">
        <v>237</v>
      </c>
      <c r="AO13" s="62">
        <v>1</v>
      </c>
      <c r="AP13" s="61">
        <v>160</v>
      </c>
      <c r="AQ13" s="62">
        <v>0.1</v>
      </c>
      <c r="AR13" s="61">
        <v>4325</v>
      </c>
      <c r="AS13" s="62">
        <v>9.6999999999999993</v>
      </c>
      <c r="AT13" s="61">
        <v>3510</v>
      </c>
      <c r="AU13" s="62">
        <v>34.5</v>
      </c>
      <c r="AV13" s="63">
        <f t="shared" si="0"/>
        <v>22</v>
      </c>
      <c r="AW13" s="62">
        <v>1.8</v>
      </c>
    </row>
    <row r="14" spans="1:49" s="3" customFormat="1" ht="31.5" x14ac:dyDescent="0.25">
      <c r="A14" s="27" t="s">
        <v>23</v>
      </c>
      <c r="B14" s="46">
        <v>608</v>
      </c>
      <c r="C14" s="50">
        <v>0.29887724403720234</v>
      </c>
      <c r="D14" s="46">
        <v>37</v>
      </c>
      <c r="E14" s="54">
        <v>0.14352211016291699</v>
      </c>
      <c r="F14" s="46">
        <v>189</v>
      </c>
      <c r="G14" s="54">
        <v>0.13835106032545441</v>
      </c>
      <c r="H14" s="46">
        <v>326</v>
      </c>
      <c r="I14" s="54">
        <v>0.98115933305242886</v>
      </c>
      <c r="J14" s="46">
        <v>37</v>
      </c>
      <c r="K14" s="54">
        <v>0.54782351199289314</v>
      </c>
      <c r="L14" s="46">
        <v>19</v>
      </c>
      <c r="M14" s="54">
        <v>1.7941454202077429</v>
      </c>
      <c r="N14" s="34">
        <v>545</v>
      </c>
      <c r="O14" s="55">
        <v>0.25424519499906695</v>
      </c>
      <c r="P14" s="34">
        <v>34</v>
      </c>
      <c r="Q14" s="56">
        <v>0.13679340173003421</v>
      </c>
      <c r="R14" s="57">
        <v>184</v>
      </c>
      <c r="S14" s="56">
        <v>0.1281783350748868</v>
      </c>
      <c r="T14" s="57">
        <v>224</v>
      </c>
      <c r="U14" s="56">
        <v>0.59071729957805907</v>
      </c>
      <c r="V14" s="34">
        <v>82</v>
      </c>
      <c r="W14" s="36">
        <v>1.1695906432748537</v>
      </c>
      <c r="X14" s="34">
        <v>21</v>
      </c>
      <c r="Y14" s="36">
        <v>2.05078125</v>
      </c>
      <c r="Z14" s="61">
        <v>595</v>
      </c>
      <c r="AA14" s="62">
        <v>0.3</v>
      </c>
      <c r="AB14" s="61">
        <v>59</v>
      </c>
      <c r="AC14" s="62">
        <v>0.3</v>
      </c>
      <c r="AD14" s="61">
        <v>96</v>
      </c>
      <c r="AE14" s="62">
        <v>0.1</v>
      </c>
      <c r="AF14" s="61">
        <v>315</v>
      </c>
      <c r="AG14" s="62">
        <v>0.8</v>
      </c>
      <c r="AH14" s="61">
        <v>111</v>
      </c>
      <c r="AI14" s="62">
        <v>1.3</v>
      </c>
      <c r="AJ14" s="61">
        <f>Z14-AB14-AD14-AF14-AH14</f>
        <v>14</v>
      </c>
      <c r="AK14" s="62">
        <v>1.1000000000000001</v>
      </c>
      <c r="AL14" s="61">
        <v>614</v>
      </c>
      <c r="AM14" s="62">
        <v>0.3</v>
      </c>
      <c r="AN14" s="61">
        <v>61</v>
      </c>
      <c r="AO14" s="62">
        <v>0.3</v>
      </c>
      <c r="AP14" s="61">
        <v>100</v>
      </c>
      <c r="AQ14" s="62">
        <v>0.1</v>
      </c>
      <c r="AR14" s="61">
        <v>370</v>
      </c>
      <c r="AS14" s="62">
        <v>0.8</v>
      </c>
      <c r="AT14" s="61">
        <v>68</v>
      </c>
      <c r="AU14" s="62">
        <v>0.7</v>
      </c>
      <c r="AV14" s="63">
        <f t="shared" si="0"/>
        <v>15</v>
      </c>
      <c r="AW14" s="62">
        <v>1.2</v>
      </c>
    </row>
    <row r="15" spans="1:49" s="3" customFormat="1" x14ac:dyDescent="0.25">
      <c r="A15" s="27" t="s">
        <v>24</v>
      </c>
      <c r="B15" s="46">
        <v>117959</v>
      </c>
      <c r="C15" s="50">
        <v>57.985626364119</v>
      </c>
      <c r="D15" s="46">
        <v>6928</v>
      </c>
      <c r="E15" s="54">
        <v>26.87354538401862</v>
      </c>
      <c r="F15" s="46">
        <v>93314</v>
      </c>
      <c r="G15" s="54">
        <v>68.307358958780171</v>
      </c>
      <c r="H15" s="46">
        <v>14825</v>
      </c>
      <c r="I15" s="54">
        <v>44.618672124240057</v>
      </c>
      <c r="J15" s="46">
        <v>2863</v>
      </c>
      <c r="K15" s="54">
        <v>42.389694995558187</v>
      </c>
      <c r="L15" s="46">
        <v>29</v>
      </c>
      <c r="M15" s="54">
        <v>2.7384324834749765</v>
      </c>
      <c r="N15" s="34">
        <v>128563</v>
      </c>
      <c r="O15" s="55">
        <v>59.975275237917522</v>
      </c>
      <c r="P15" s="34">
        <v>7674</v>
      </c>
      <c r="Q15" s="56">
        <v>30.875075437537721</v>
      </c>
      <c r="R15" s="57">
        <v>99386</v>
      </c>
      <c r="S15" s="56">
        <v>69.234413096482058</v>
      </c>
      <c r="T15" s="57">
        <v>18006</v>
      </c>
      <c r="U15" s="56">
        <v>47.484177215189874</v>
      </c>
      <c r="V15" s="34">
        <v>3465</v>
      </c>
      <c r="W15" s="36">
        <v>49.422336328626443</v>
      </c>
      <c r="X15" s="34">
        <v>32</v>
      </c>
      <c r="Y15" s="36">
        <v>3.125</v>
      </c>
      <c r="Z15" s="61">
        <v>130889</v>
      </c>
      <c r="AA15" s="62">
        <v>60.2</v>
      </c>
      <c r="AB15" s="61">
        <v>5922</v>
      </c>
      <c r="AC15" s="62">
        <v>25.6</v>
      </c>
      <c r="AD15" s="61">
        <v>103216</v>
      </c>
      <c r="AE15" s="62">
        <v>71.8</v>
      </c>
      <c r="AF15" s="61">
        <v>18495</v>
      </c>
      <c r="AG15" s="62">
        <v>45.9</v>
      </c>
      <c r="AH15" s="61">
        <v>3224</v>
      </c>
      <c r="AI15" s="62">
        <v>36.700000000000003</v>
      </c>
      <c r="AJ15" s="61">
        <f>Z15-AB15-AD15-AF15-AH15</f>
        <v>32</v>
      </c>
      <c r="AK15" s="62">
        <v>2.5</v>
      </c>
      <c r="AL15" s="61">
        <v>139676</v>
      </c>
      <c r="AM15" s="62">
        <v>58.6</v>
      </c>
      <c r="AN15" s="61">
        <v>6036</v>
      </c>
      <c r="AO15" s="62">
        <v>25</v>
      </c>
      <c r="AP15" s="61">
        <v>111468</v>
      </c>
      <c r="AQ15" s="62">
        <v>70.5</v>
      </c>
      <c r="AR15" s="61">
        <v>18651</v>
      </c>
      <c r="AS15" s="62">
        <v>41.9</v>
      </c>
      <c r="AT15" s="61">
        <v>3491</v>
      </c>
      <c r="AU15" s="62">
        <v>34.299999999999997</v>
      </c>
      <c r="AV15" s="63">
        <f t="shared" si="0"/>
        <v>30</v>
      </c>
      <c r="AW15" s="62">
        <v>2.4</v>
      </c>
    </row>
    <row r="16" spans="1:49" s="3" customFormat="1" x14ac:dyDescent="0.25">
      <c r="A16" s="27" t="s">
        <v>25</v>
      </c>
      <c r="B16" s="46">
        <v>2</v>
      </c>
      <c r="C16" s="50">
        <v>9.8314882906974459E-4</v>
      </c>
      <c r="D16" s="46">
        <v>1</v>
      </c>
      <c r="E16" s="54">
        <v>3.8789759503491074E-3</v>
      </c>
      <c r="F16" s="46" t="s">
        <v>36</v>
      </c>
      <c r="G16" s="46" t="s">
        <v>36</v>
      </c>
      <c r="H16" s="46">
        <v>1</v>
      </c>
      <c r="I16" s="54">
        <v>3.0096912056822973E-3</v>
      </c>
      <c r="J16" s="46" t="s">
        <v>36</v>
      </c>
      <c r="K16" s="46" t="s">
        <v>36</v>
      </c>
      <c r="L16" s="46" t="s">
        <v>36</v>
      </c>
      <c r="M16" s="46" t="s">
        <v>36</v>
      </c>
      <c r="N16" s="34">
        <v>2</v>
      </c>
      <c r="O16" s="55">
        <v>9.3300988990483293E-4</v>
      </c>
      <c r="P16" s="34">
        <v>1</v>
      </c>
      <c r="Q16" s="56">
        <v>4.0233353450010055E-3</v>
      </c>
      <c r="R16" s="46" t="s">
        <v>36</v>
      </c>
      <c r="S16" s="46" t="s">
        <v>36</v>
      </c>
      <c r="T16" s="57">
        <v>1</v>
      </c>
      <c r="U16" s="56">
        <v>2.6371308016877636E-3</v>
      </c>
      <c r="V16" s="44" t="s">
        <v>36</v>
      </c>
      <c r="W16" s="44" t="s">
        <v>36</v>
      </c>
      <c r="X16" s="44" t="s">
        <v>36</v>
      </c>
      <c r="Y16" s="44" t="s">
        <v>36</v>
      </c>
      <c r="Z16" s="61">
        <v>121</v>
      </c>
      <c r="AA16" s="62">
        <v>0.1</v>
      </c>
      <c r="AB16" s="61">
        <v>57</v>
      </c>
      <c r="AC16" s="62">
        <v>0.3</v>
      </c>
      <c r="AD16" s="61">
        <v>1</v>
      </c>
      <c r="AE16" s="62">
        <v>0</v>
      </c>
      <c r="AF16" s="61">
        <v>58</v>
      </c>
      <c r="AG16" s="62">
        <v>0.1</v>
      </c>
      <c r="AH16" s="61">
        <v>5</v>
      </c>
      <c r="AI16" s="62">
        <v>0.1</v>
      </c>
      <c r="AJ16" s="61" t="s">
        <v>36</v>
      </c>
      <c r="AK16" s="62" t="s">
        <v>36</v>
      </c>
      <c r="AL16" s="61">
        <v>122</v>
      </c>
      <c r="AM16" s="62">
        <v>0.1</v>
      </c>
      <c r="AN16" s="61">
        <v>57</v>
      </c>
      <c r="AO16" s="62">
        <v>0.2</v>
      </c>
      <c r="AP16" s="61">
        <v>1</v>
      </c>
      <c r="AQ16" s="62">
        <v>0</v>
      </c>
      <c r="AR16" s="61">
        <v>58</v>
      </c>
      <c r="AS16" s="62">
        <v>0.1</v>
      </c>
      <c r="AT16" s="61">
        <v>5</v>
      </c>
      <c r="AU16" s="62">
        <v>0</v>
      </c>
      <c r="AV16" s="63">
        <f t="shared" si="0"/>
        <v>1</v>
      </c>
      <c r="AW16" s="62">
        <v>0.1</v>
      </c>
    </row>
    <row r="17" spans="1:49" s="3" customFormat="1" ht="21.75" customHeight="1" x14ac:dyDescent="0.25">
      <c r="A17" s="27" t="s">
        <v>26</v>
      </c>
      <c r="B17" s="46">
        <v>8337</v>
      </c>
      <c r="C17" s="50">
        <v>4.09825589397723</v>
      </c>
      <c r="D17" s="46">
        <v>350</v>
      </c>
      <c r="E17" s="54">
        <v>1.3576415826221877</v>
      </c>
      <c r="F17" s="46">
        <v>3913</v>
      </c>
      <c r="G17" s="54">
        <v>2.8643793600714447</v>
      </c>
      <c r="H17" s="46">
        <v>3989</v>
      </c>
      <c r="I17" s="54">
        <v>12.005658219466683</v>
      </c>
      <c r="J17" s="46">
        <v>53</v>
      </c>
      <c r="K17" s="54">
        <v>0.78472016582765769</v>
      </c>
      <c r="L17" s="46">
        <v>32</v>
      </c>
      <c r="M17" s="54">
        <v>3.0217186024551466</v>
      </c>
      <c r="N17" s="34">
        <v>8786</v>
      </c>
      <c r="O17" s="55">
        <v>4.0987124463519313</v>
      </c>
      <c r="P17" s="34">
        <v>383</v>
      </c>
      <c r="Q17" s="56">
        <v>1.5409374371353852</v>
      </c>
      <c r="R17" s="57">
        <v>4105</v>
      </c>
      <c r="S17" s="56">
        <v>2.8596307906652734</v>
      </c>
      <c r="T17" s="57">
        <v>4208</v>
      </c>
      <c r="U17" s="56">
        <v>11.09704641350211</v>
      </c>
      <c r="V17" s="34">
        <v>57</v>
      </c>
      <c r="W17" s="36">
        <v>0.81300813008130091</v>
      </c>
      <c r="X17" s="34">
        <v>33</v>
      </c>
      <c r="Y17" s="36">
        <v>3.22265625</v>
      </c>
      <c r="Z17" s="61">
        <v>6093</v>
      </c>
      <c r="AA17" s="62">
        <v>2.8</v>
      </c>
      <c r="AB17" s="61">
        <v>233</v>
      </c>
      <c r="AC17" s="62">
        <v>1</v>
      </c>
      <c r="AD17" s="61">
        <v>2538</v>
      </c>
      <c r="AE17" s="62">
        <v>1.8</v>
      </c>
      <c r="AF17" s="61">
        <v>3249</v>
      </c>
      <c r="AG17" s="62">
        <v>8.1</v>
      </c>
      <c r="AH17" s="61">
        <v>42</v>
      </c>
      <c r="AI17" s="62">
        <v>0.4</v>
      </c>
      <c r="AJ17" s="61">
        <f>Z17-AB17-AD17-AF17-AH17</f>
        <v>31</v>
      </c>
      <c r="AK17" s="62">
        <v>2.4</v>
      </c>
      <c r="AL17" s="61">
        <v>8644</v>
      </c>
      <c r="AM17" s="62">
        <v>3.6</v>
      </c>
      <c r="AN17" s="61">
        <v>430</v>
      </c>
      <c r="AO17" s="62">
        <v>1.8</v>
      </c>
      <c r="AP17" s="61">
        <v>4229</v>
      </c>
      <c r="AQ17" s="62">
        <v>2.7</v>
      </c>
      <c r="AR17" s="61">
        <v>3886</v>
      </c>
      <c r="AS17" s="62">
        <v>8.6999999999999993</v>
      </c>
      <c r="AT17" s="61">
        <v>67</v>
      </c>
      <c r="AU17" s="62">
        <v>0.7</v>
      </c>
      <c r="AV17" s="63">
        <f t="shared" si="0"/>
        <v>32</v>
      </c>
      <c r="AW17" s="62">
        <v>2.6</v>
      </c>
    </row>
    <row r="18" spans="1:49" s="3" customFormat="1" x14ac:dyDescent="0.25">
      <c r="A18" s="27" t="s">
        <v>27</v>
      </c>
      <c r="B18" s="46">
        <v>489</v>
      </c>
      <c r="C18" s="50">
        <v>0.24037988870755253</v>
      </c>
      <c r="D18" s="46">
        <v>251</v>
      </c>
      <c r="E18" s="54">
        <v>0.97362296353762612</v>
      </c>
      <c r="F18" s="46">
        <v>1</v>
      </c>
      <c r="G18" s="54">
        <v>7.3201619219817149E-4</v>
      </c>
      <c r="H18" s="46">
        <v>196</v>
      </c>
      <c r="I18" s="54">
        <v>0.58989947631373019</v>
      </c>
      <c r="J18" s="46">
        <v>41</v>
      </c>
      <c r="K18" s="54">
        <v>0.60704767545158422</v>
      </c>
      <c r="L18" s="46" t="s">
        <v>36</v>
      </c>
      <c r="M18" s="46" t="s">
        <v>36</v>
      </c>
      <c r="N18" s="34">
        <v>432</v>
      </c>
      <c r="O18" s="55">
        <v>0.20153013621944391</v>
      </c>
      <c r="P18" s="34">
        <v>210</v>
      </c>
      <c r="Q18" s="56">
        <v>0.84490042245021124</v>
      </c>
      <c r="R18" s="57">
        <v>1</v>
      </c>
      <c r="S18" s="56">
        <v>6.9662138627655861E-4</v>
      </c>
      <c r="T18" s="57">
        <v>192</v>
      </c>
      <c r="U18" s="56">
        <v>0.50632911392405067</v>
      </c>
      <c r="V18" s="34">
        <v>29</v>
      </c>
      <c r="W18" s="36">
        <v>0.41363571530452148</v>
      </c>
      <c r="X18" s="44" t="s">
        <v>36</v>
      </c>
      <c r="Y18" s="44" t="s">
        <v>36</v>
      </c>
      <c r="Z18" s="61">
        <v>350</v>
      </c>
      <c r="AA18" s="62">
        <v>0.2</v>
      </c>
      <c r="AB18" s="61">
        <v>140</v>
      </c>
      <c r="AC18" s="62">
        <v>0.6</v>
      </c>
      <c r="AD18" s="61">
        <v>1</v>
      </c>
      <c r="AE18" s="62">
        <v>0</v>
      </c>
      <c r="AF18" s="61">
        <v>183</v>
      </c>
      <c r="AG18" s="62">
        <v>0.5</v>
      </c>
      <c r="AH18" s="61">
        <v>26</v>
      </c>
      <c r="AI18" s="62">
        <f t="shared" ref="AI18" si="1">(AH18/$AH$7)*100</f>
        <v>0.29629629629629628</v>
      </c>
      <c r="AJ18" s="61" t="s">
        <v>36</v>
      </c>
      <c r="AK18" s="62" t="s">
        <v>36</v>
      </c>
      <c r="AL18" s="61">
        <v>376</v>
      </c>
      <c r="AM18" s="62">
        <v>0.2</v>
      </c>
      <c r="AN18" s="61">
        <v>179</v>
      </c>
      <c r="AO18" s="62">
        <v>0.7</v>
      </c>
      <c r="AP18" s="61">
        <v>1</v>
      </c>
      <c r="AQ18" s="62">
        <v>0</v>
      </c>
      <c r="AR18" s="61">
        <v>164</v>
      </c>
      <c r="AS18" s="62">
        <v>0.4</v>
      </c>
      <c r="AT18" s="61">
        <v>32</v>
      </c>
      <c r="AU18" s="62">
        <v>0.3</v>
      </c>
      <c r="AV18" s="63">
        <f t="shared" si="0"/>
        <v>0</v>
      </c>
      <c r="AW18" s="62">
        <v>0</v>
      </c>
    </row>
    <row r="19" spans="1:49" s="3" customFormat="1" x14ac:dyDescent="0.25">
      <c r="A19" s="27" t="s">
        <v>28</v>
      </c>
      <c r="B19" s="46">
        <v>202</v>
      </c>
      <c r="C19" s="50">
        <v>9.9298031736044207E-2</v>
      </c>
      <c r="D19" s="46">
        <v>33</v>
      </c>
      <c r="E19" s="54">
        <v>0.12800620636152055</v>
      </c>
      <c r="F19" s="46">
        <v>159</v>
      </c>
      <c r="G19" s="54">
        <v>0.11639057455950927</v>
      </c>
      <c r="H19" s="46">
        <v>7</v>
      </c>
      <c r="I19" s="54">
        <v>2.1067838439776079E-2</v>
      </c>
      <c r="J19" s="46">
        <v>3</v>
      </c>
      <c r="K19" s="54">
        <v>4.441812259401836E-2</v>
      </c>
      <c r="L19" s="46" t="s">
        <v>36</v>
      </c>
      <c r="M19" s="46" t="s">
        <v>36</v>
      </c>
      <c r="N19" s="34">
        <v>357</v>
      </c>
      <c r="O19" s="55">
        <v>0.1665422653480127</v>
      </c>
      <c r="P19" s="34">
        <v>92</v>
      </c>
      <c r="Q19" s="56">
        <v>0.37014685174009254</v>
      </c>
      <c r="R19" s="57">
        <v>253</v>
      </c>
      <c r="S19" s="56">
        <v>0.17624521072796934</v>
      </c>
      <c r="T19" s="57">
        <v>8</v>
      </c>
      <c r="U19" s="56">
        <v>2.1097046413502109E-2</v>
      </c>
      <c r="V19" s="34">
        <v>4</v>
      </c>
      <c r="W19" s="36">
        <v>5.7053202110968475E-2</v>
      </c>
      <c r="X19" s="44" t="s">
        <v>36</v>
      </c>
      <c r="Y19" s="44" t="s">
        <v>36</v>
      </c>
      <c r="Z19" s="61">
        <v>2724</v>
      </c>
      <c r="AA19" s="62">
        <v>1.3</v>
      </c>
      <c r="AB19" s="61">
        <v>1873</v>
      </c>
      <c r="AC19" s="62">
        <v>8.1</v>
      </c>
      <c r="AD19" s="61">
        <v>595</v>
      </c>
      <c r="AE19" s="62">
        <v>0.4</v>
      </c>
      <c r="AF19" s="61">
        <v>88</v>
      </c>
      <c r="AG19" s="62">
        <v>0.2</v>
      </c>
      <c r="AH19" s="61">
        <v>160</v>
      </c>
      <c r="AI19" s="62">
        <v>1.8</v>
      </c>
      <c r="AJ19" s="61">
        <f>Z19-AB19-AD19-AF19-AH19</f>
        <v>8</v>
      </c>
      <c r="AK19" s="62">
        <v>0.6</v>
      </c>
      <c r="AL19" s="61">
        <v>2781</v>
      </c>
      <c r="AM19" s="62">
        <v>1.2</v>
      </c>
      <c r="AN19" s="61">
        <v>2012</v>
      </c>
      <c r="AO19" s="62">
        <v>8.3000000000000007</v>
      </c>
      <c r="AP19" s="61">
        <v>521</v>
      </c>
      <c r="AQ19" s="62">
        <v>0.3</v>
      </c>
      <c r="AR19" s="61">
        <v>75</v>
      </c>
      <c r="AS19" s="62">
        <v>0.2</v>
      </c>
      <c r="AT19" s="61">
        <v>165</v>
      </c>
      <c r="AU19" s="62">
        <v>1.6</v>
      </c>
      <c r="AV19" s="63">
        <f t="shared" si="0"/>
        <v>8</v>
      </c>
      <c r="AW19" s="62">
        <v>0.6</v>
      </c>
    </row>
    <row r="20" spans="1:49" s="3" customFormat="1" x14ac:dyDescent="0.25">
      <c r="A20" s="27" t="s">
        <v>29</v>
      </c>
      <c r="B20" s="46">
        <v>1</v>
      </c>
      <c r="C20" s="50">
        <v>4.915744145348723E-4</v>
      </c>
      <c r="D20" s="46" t="s">
        <v>36</v>
      </c>
      <c r="E20" s="46" t="s">
        <v>36</v>
      </c>
      <c r="F20" s="46" t="s">
        <v>36</v>
      </c>
      <c r="G20" s="46" t="s">
        <v>36</v>
      </c>
      <c r="H20" s="46">
        <v>1</v>
      </c>
      <c r="I20" s="54" t="s">
        <v>36</v>
      </c>
      <c r="J20" s="46" t="s">
        <v>36</v>
      </c>
      <c r="K20" s="46" t="s">
        <v>36</v>
      </c>
      <c r="L20" s="46" t="s">
        <v>36</v>
      </c>
      <c r="M20" s="46" t="s">
        <v>36</v>
      </c>
      <c r="N20" s="44" t="s">
        <v>36</v>
      </c>
      <c r="O20" s="45" t="s">
        <v>36</v>
      </c>
      <c r="P20" s="44" t="s">
        <v>36</v>
      </c>
      <c r="Q20" s="46" t="s">
        <v>36</v>
      </c>
      <c r="R20" s="46" t="s">
        <v>36</v>
      </c>
      <c r="S20" s="46" t="s">
        <v>36</v>
      </c>
      <c r="T20" s="46" t="s">
        <v>36</v>
      </c>
      <c r="U20" s="46" t="s">
        <v>36</v>
      </c>
      <c r="V20" s="44" t="s">
        <v>36</v>
      </c>
      <c r="W20" s="44" t="s">
        <v>36</v>
      </c>
      <c r="X20" s="44" t="s">
        <v>36</v>
      </c>
      <c r="Y20" s="44" t="s">
        <v>36</v>
      </c>
      <c r="Z20" s="46" t="s">
        <v>36</v>
      </c>
      <c r="AA20" s="62" t="s">
        <v>36</v>
      </c>
      <c r="AB20" s="46" t="s">
        <v>36</v>
      </c>
      <c r="AC20" s="62" t="s">
        <v>36</v>
      </c>
      <c r="AD20" s="46" t="s">
        <v>36</v>
      </c>
      <c r="AE20" s="62" t="s">
        <v>36</v>
      </c>
      <c r="AF20" s="46" t="s">
        <v>36</v>
      </c>
      <c r="AG20" s="62" t="s">
        <v>36</v>
      </c>
      <c r="AH20" s="46" t="s">
        <v>36</v>
      </c>
      <c r="AI20" s="62" t="s">
        <v>36</v>
      </c>
      <c r="AJ20" s="46" t="s">
        <v>36</v>
      </c>
      <c r="AK20" s="62" t="s">
        <v>36</v>
      </c>
      <c r="AL20" s="46" t="s">
        <v>36</v>
      </c>
      <c r="AM20" s="62" t="s">
        <v>36</v>
      </c>
      <c r="AN20" s="46" t="s">
        <v>36</v>
      </c>
      <c r="AO20" s="62" t="s">
        <v>36</v>
      </c>
      <c r="AP20" s="46" t="s">
        <v>36</v>
      </c>
      <c r="AQ20" s="62" t="s">
        <v>36</v>
      </c>
      <c r="AR20" s="46" t="s">
        <v>36</v>
      </c>
      <c r="AS20" s="62" t="s">
        <v>36</v>
      </c>
      <c r="AT20" s="46" t="s">
        <v>36</v>
      </c>
      <c r="AU20" s="62" t="s">
        <v>36</v>
      </c>
      <c r="AV20" s="63" t="s">
        <v>36</v>
      </c>
      <c r="AW20" s="62" t="s">
        <v>36</v>
      </c>
    </row>
    <row r="21" spans="1:49" s="3" customFormat="1" ht="31.5" x14ac:dyDescent="0.25">
      <c r="A21" s="27" t="s">
        <v>30</v>
      </c>
      <c r="B21" s="46">
        <v>130</v>
      </c>
      <c r="C21" s="50">
        <v>6.39046738895334E-2</v>
      </c>
      <c r="D21" s="46">
        <v>4</v>
      </c>
      <c r="E21" s="54">
        <v>1.5515903801396429E-2</v>
      </c>
      <c r="F21" s="46">
        <v>89</v>
      </c>
      <c r="G21" s="54">
        <v>6.5149441105637265E-2</v>
      </c>
      <c r="H21" s="46">
        <v>22</v>
      </c>
      <c r="I21" s="54">
        <v>6.6213206525010532E-2</v>
      </c>
      <c r="J21" s="46">
        <v>15</v>
      </c>
      <c r="K21" s="54">
        <v>0.22209061297009178</v>
      </c>
      <c r="L21" s="46" t="s">
        <v>36</v>
      </c>
      <c r="M21" s="46" t="s">
        <v>36</v>
      </c>
      <c r="N21" s="34">
        <v>120</v>
      </c>
      <c r="O21" s="55">
        <v>5.5980593394289985E-2</v>
      </c>
      <c r="P21" s="34">
        <v>0</v>
      </c>
      <c r="Q21" s="56">
        <v>0</v>
      </c>
      <c r="R21" s="57">
        <v>100</v>
      </c>
      <c r="S21" s="56">
        <v>6.966213862765587E-2</v>
      </c>
      <c r="T21" s="57">
        <v>4</v>
      </c>
      <c r="U21" s="56">
        <v>1.0548523206751054E-2</v>
      </c>
      <c r="V21" s="34">
        <v>16</v>
      </c>
      <c r="W21" s="36">
        <v>0.2282128084438739</v>
      </c>
      <c r="X21" s="44" t="s">
        <v>36</v>
      </c>
      <c r="Y21" s="44" t="s">
        <v>36</v>
      </c>
      <c r="Z21" s="61">
        <v>3928</v>
      </c>
      <c r="AA21" s="62">
        <v>1.8</v>
      </c>
      <c r="AB21" s="61">
        <v>211</v>
      </c>
      <c r="AC21" s="62">
        <v>1</v>
      </c>
      <c r="AD21" s="61">
        <v>1715</v>
      </c>
      <c r="AE21" s="62">
        <v>1.2</v>
      </c>
      <c r="AF21" s="61">
        <v>713</v>
      </c>
      <c r="AG21" s="62">
        <v>1.8</v>
      </c>
      <c r="AH21" s="61">
        <v>1289</v>
      </c>
      <c r="AI21" s="62">
        <v>14.5</v>
      </c>
      <c r="AJ21" s="61" t="s">
        <v>36</v>
      </c>
      <c r="AK21" s="62" t="s">
        <v>36</v>
      </c>
      <c r="AL21" s="61">
        <v>1552</v>
      </c>
      <c r="AM21" s="62">
        <v>0.7</v>
      </c>
      <c r="AN21" s="61">
        <v>43</v>
      </c>
      <c r="AO21" s="62">
        <v>0.2</v>
      </c>
      <c r="AP21" s="61">
        <v>67</v>
      </c>
      <c r="AQ21" s="62">
        <v>0</v>
      </c>
      <c r="AR21" s="61">
        <v>95</v>
      </c>
      <c r="AS21" s="62">
        <v>0.2</v>
      </c>
      <c r="AT21" s="61">
        <v>1347</v>
      </c>
      <c r="AU21" s="62">
        <v>13.3</v>
      </c>
      <c r="AV21" s="63">
        <f t="shared" si="0"/>
        <v>0</v>
      </c>
      <c r="AW21" s="62">
        <v>0</v>
      </c>
    </row>
    <row r="22" spans="1:49" s="3" customFormat="1" ht="31.5" x14ac:dyDescent="0.25">
      <c r="A22" s="27" t="s">
        <v>31</v>
      </c>
      <c r="B22" s="46">
        <v>3</v>
      </c>
      <c r="C22" s="50">
        <v>1.4747232436046168E-3</v>
      </c>
      <c r="D22" s="46" t="s">
        <v>36</v>
      </c>
      <c r="E22" s="46" t="s">
        <v>36</v>
      </c>
      <c r="F22" s="46" t="s">
        <v>36</v>
      </c>
      <c r="G22" s="54" t="s">
        <v>36</v>
      </c>
      <c r="H22" s="46">
        <v>1</v>
      </c>
      <c r="I22" s="54" t="s">
        <v>36</v>
      </c>
      <c r="J22" s="46">
        <v>2</v>
      </c>
      <c r="K22" s="54" t="s">
        <v>36</v>
      </c>
      <c r="L22" s="46" t="s">
        <v>36</v>
      </c>
      <c r="M22" s="46" t="s">
        <v>36</v>
      </c>
      <c r="N22" s="34">
        <v>24</v>
      </c>
      <c r="O22" s="55" t="s">
        <v>36</v>
      </c>
      <c r="P22" s="34">
        <v>4</v>
      </c>
      <c r="Q22" s="56" t="s">
        <v>36</v>
      </c>
      <c r="R22" s="57">
        <v>0</v>
      </c>
      <c r="S22" s="56" t="s">
        <v>36</v>
      </c>
      <c r="T22" s="57">
        <v>12</v>
      </c>
      <c r="U22" s="56" t="s">
        <v>36</v>
      </c>
      <c r="V22" s="34">
        <v>8</v>
      </c>
      <c r="W22" s="36" t="s">
        <v>36</v>
      </c>
      <c r="X22" s="44" t="s">
        <v>36</v>
      </c>
      <c r="Y22" s="44" t="s">
        <v>36</v>
      </c>
      <c r="Z22" s="61">
        <v>26</v>
      </c>
      <c r="AA22" s="62">
        <v>0</v>
      </c>
      <c r="AB22" s="61">
        <v>9</v>
      </c>
      <c r="AC22" s="62">
        <v>0</v>
      </c>
      <c r="AD22" s="61" t="s">
        <v>36</v>
      </c>
      <c r="AE22" s="62" t="s">
        <v>36</v>
      </c>
      <c r="AF22" s="61">
        <v>6</v>
      </c>
      <c r="AG22" s="62">
        <v>0</v>
      </c>
      <c r="AH22" s="61">
        <v>11</v>
      </c>
      <c r="AI22" s="62">
        <v>0.1</v>
      </c>
      <c r="AJ22" s="61" t="s">
        <v>36</v>
      </c>
      <c r="AK22" s="62" t="s">
        <v>36</v>
      </c>
      <c r="AL22" s="61">
        <v>3</v>
      </c>
      <c r="AM22" s="62">
        <v>0</v>
      </c>
      <c r="AN22" s="61" t="s">
        <v>36</v>
      </c>
      <c r="AO22" s="62" t="s">
        <v>36</v>
      </c>
      <c r="AP22" s="61" t="s">
        <v>36</v>
      </c>
      <c r="AQ22" s="62" t="s">
        <v>36</v>
      </c>
      <c r="AR22" s="61">
        <v>1</v>
      </c>
      <c r="AS22" s="62">
        <v>0</v>
      </c>
      <c r="AT22" s="61">
        <v>2</v>
      </c>
      <c r="AU22" s="62">
        <v>0</v>
      </c>
      <c r="AV22" s="63" t="s">
        <v>36</v>
      </c>
      <c r="AW22" s="62" t="s">
        <v>36</v>
      </c>
    </row>
    <row r="23" spans="1:49" s="3" customFormat="1" x14ac:dyDescent="0.25">
      <c r="A23" s="27" t="s">
        <v>32</v>
      </c>
      <c r="B23" s="46" t="s">
        <v>36</v>
      </c>
      <c r="C23" s="54" t="s">
        <v>36</v>
      </c>
      <c r="D23" s="46" t="s">
        <v>36</v>
      </c>
      <c r="E23" s="46" t="s">
        <v>36</v>
      </c>
      <c r="F23" s="46" t="s">
        <v>36</v>
      </c>
      <c r="G23" s="46" t="s">
        <v>36</v>
      </c>
      <c r="H23" s="46" t="s">
        <v>36</v>
      </c>
      <c r="I23" s="46" t="s">
        <v>36</v>
      </c>
      <c r="J23" s="46" t="s">
        <v>36</v>
      </c>
      <c r="K23" s="46" t="s">
        <v>36</v>
      </c>
      <c r="L23" s="46" t="s">
        <v>36</v>
      </c>
      <c r="M23" s="46" t="s">
        <v>36</v>
      </c>
      <c r="N23" s="44" t="s">
        <v>36</v>
      </c>
      <c r="O23" s="45" t="s">
        <v>36</v>
      </c>
      <c r="P23" s="44" t="s">
        <v>36</v>
      </c>
      <c r="Q23" s="46" t="s">
        <v>36</v>
      </c>
      <c r="R23" s="46" t="s">
        <v>36</v>
      </c>
      <c r="S23" s="46" t="s">
        <v>36</v>
      </c>
      <c r="T23" s="46" t="s">
        <v>36</v>
      </c>
      <c r="U23" s="46" t="s">
        <v>36</v>
      </c>
      <c r="V23" s="44" t="s">
        <v>36</v>
      </c>
      <c r="W23" s="44" t="s">
        <v>36</v>
      </c>
      <c r="X23" s="44" t="s">
        <v>36</v>
      </c>
      <c r="Y23" s="44" t="s">
        <v>36</v>
      </c>
      <c r="Z23" s="46" t="s">
        <v>36</v>
      </c>
      <c r="AA23" s="62" t="s">
        <v>36</v>
      </c>
      <c r="AB23" s="46" t="s">
        <v>36</v>
      </c>
      <c r="AC23" s="62" t="s">
        <v>36</v>
      </c>
      <c r="AD23" s="46" t="s">
        <v>36</v>
      </c>
      <c r="AE23" s="62" t="s">
        <v>36</v>
      </c>
      <c r="AF23" s="46" t="s">
        <v>36</v>
      </c>
      <c r="AG23" s="62" t="s">
        <v>36</v>
      </c>
      <c r="AH23" s="46" t="s">
        <v>36</v>
      </c>
      <c r="AI23" s="62" t="s">
        <v>36</v>
      </c>
      <c r="AJ23" s="46" t="s">
        <v>36</v>
      </c>
      <c r="AK23" s="62" t="s">
        <v>36</v>
      </c>
      <c r="AL23" s="46" t="s">
        <v>36</v>
      </c>
      <c r="AM23" s="62" t="s">
        <v>36</v>
      </c>
      <c r="AN23" s="46" t="s">
        <v>36</v>
      </c>
      <c r="AO23" s="62" t="s">
        <v>36</v>
      </c>
      <c r="AP23" s="46" t="s">
        <v>36</v>
      </c>
      <c r="AQ23" s="62" t="s">
        <v>36</v>
      </c>
      <c r="AR23" s="46" t="s">
        <v>36</v>
      </c>
      <c r="AS23" s="62" t="s">
        <v>36</v>
      </c>
      <c r="AT23" s="46" t="s">
        <v>36</v>
      </c>
      <c r="AU23" s="62" t="s">
        <v>36</v>
      </c>
      <c r="AV23" s="63" t="s">
        <v>36</v>
      </c>
      <c r="AW23" s="62" t="s">
        <v>36</v>
      </c>
    </row>
    <row r="24" spans="1:49" s="3" customFormat="1" x14ac:dyDescent="0.25">
      <c r="A24" s="27" t="s">
        <v>33</v>
      </c>
      <c r="B24" s="46">
        <v>55</v>
      </c>
      <c r="C24" s="50">
        <v>2.7036592799417978E-2</v>
      </c>
      <c r="D24" s="46">
        <v>18</v>
      </c>
      <c r="E24" s="54">
        <v>6.9821567106283941E-2</v>
      </c>
      <c r="F24" s="46">
        <v>4</v>
      </c>
      <c r="G24" s="54">
        <v>2.9280647687926859E-3</v>
      </c>
      <c r="H24" s="46">
        <v>19</v>
      </c>
      <c r="I24" s="54">
        <v>5.718413290796364E-2</v>
      </c>
      <c r="J24" s="46">
        <v>14</v>
      </c>
      <c r="K24" s="54">
        <v>0.20728457210541901</v>
      </c>
      <c r="L24" s="46" t="s">
        <v>36</v>
      </c>
      <c r="M24" s="46" t="s">
        <v>36</v>
      </c>
      <c r="N24" s="34">
        <v>77</v>
      </c>
      <c r="O24" s="55">
        <v>3.5920880761336073E-2</v>
      </c>
      <c r="P24" s="34">
        <v>36</v>
      </c>
      <c r="Q24" s="56">
        <v>0.14484007242003621</v>
      </c>
      <c r="R24" s="57">
        <v>5</v>
      </c>
      <c r="S24" s="56">
        <v>3.4831069313827939E-3</v>
      </c>
      <c r="T24" s="57">
        <v>20</v>
      </c>
      <c r="U24" s="56">
        <v>5.2742616033755269E-2</v>
      </c>
      <c r="V24" s="34">
        <v>16</v>
      </c>
      <c r="W24" s="36">
        <v>0.2282128084438739</v>
      </c>
      <c r="X24" s="44" t="s">
        <v>36</v>
      </c>
      <c r="Y24" s="44" t="s">
        <v>36</v>
      </c>
      <c r="Z24" s="61">
        <v>80</v>
      </c>
      <c r="AA24" s="62">
        <v>0</v>
      </c>
      <c r="AB24" s="61">
        <v>38</v>
      </c>
      <c r="AC24" s="62">
        <v>0.2</v>
      </c>
      <c r="AD24" s="61">
        <v>5</v>
      </c>
      <c r="AE24" s="62">
        <v>0</v>
      </c>
      <c r="AF24" s="61">
        <v>21</v>
      </c>
      <c r="AG24" s="62">
        <v>0.1</v>
      </c>
      <c r="AH24" s="61">
        <v>16</v>
      </c>
      <c r="AI24" s="62">
        <v>0.2</v>
      </c>
      <c r="AJ24" s="46" t="s">
        <v>36</v>
      </c>
      <c r="AK24" s="62" t="s">
        <v>36</v>
      </c>
      <c r="AL24" s="61">
        <v>50</v>
      </c>
      <c r="AM24" s="62">
        <v>0</v>
      </c>
      <c r="AN24" s="61">
        <v>19</v>
      </c>
      <c r="AO24" s="62">
        <v>0.1</v>
      </c>
      <c r="AP24" s="61">
        <v>1</v>
      </c>
      <c r="AQ24" s="62">
        <v>0</v>
      </c>
      <c r="AR24" s="61">
        <v>14</v>
      </c>
      <c r="AS24" s="62">
        <v>0</v>
      </c>
      <c r="AT24" s="61">
        <v>16</v>
      </c>
      <c r="AU24" s="62">
        <v>0.2</v>
      </c>
      <c r="AV24" s="63">
        <f t="shared" si="0"/>
        <v>0</v>
      </c>
      <c r="AW24" s="62">
        <v>0</v>
      </c>
    </row>
    <row r="25" spans="1:49" s="3" customFormat="1" ht="31.5" x14ac:dyDescent="0.25">
      <c r="A25" s="27" t="s">
        <v>34</v>
      </c>
      <c r="B25" s="46" t="s">
        <v>36</v>
      </c>
      <c r="C25" s="54" t="s">
        <v>36</v>
      </c>
      <c r="D25" s="46" t="s">
        <v>36</v>
      </c>
      <c r="E25" s="54" t="s">
        <v>36</v>
      </c>
      <c r="F25" s="46" t="s">
        <v>36</v>
      </c>
      <c r="G25" s="54" t="s">
        <v>36</v>
      </c>
      <c r="H25" s="46" t="s">
        <v>36</v>
      </c>
      <c r="I25" s="46" t="s">
        <v>36</v>
      </c>
      <c r="J25" s="46" t="s">
        <v>36</v>
      </c>
      <c r="K25" s="46" t="s">
        <v>36</v>
      </c>
      <c r="L25" s="46" t="s">
        <v>36</v>
      </c>
      <c r="M25" s="46" t="s">
        <v>36</v>
      </c>
      <c r="N25" s="44" t="s">
        <v>36</v>
      </c>
      <c r="O25" s="45" t="s">
        <v>36</v>
      </c>
      <c r="P25" s="44" t="s">
        <v>36</v>
      </c>
      <c r="Q25" s="46" t="s">
        <v>36</v>
      </c>
      <c r="R25" s="46" t="s">
        <v>36</v>
      </c>
      <c r="S25" s="46" t="s">
        <v>36</v>
      </c>
      <c r="T25" s="46" t="s">
        <v>36</v>
      </c>
      <c r="U25" s="46" t="s">
        <v>36</v>
      </c>
      <c r="V25" s="44" t="s">
        <v>36</v>
      </c>
      <c r="W25" s="44" t="s">
        <v>36</v>
      </c>
      <c r="X25" s="44" t="s">
        <v>36</v>
      </c>
      <c r="Y25" s="44" t="s">
        <v>36</v>
      </c>
      <c r="Z25" s="46" t="s">
        <v>36</v>
      </c>
      <c r="AA25" s="62" t="s">
        <v>36</v>
      </c>
      <c r="AB25" s="46" t="s">
        <v>36</v>
      </c>
      <c r="AC25" s="62" t="s">
        <v>36</v>
      </c>
      <c r="AD25" s="46" t="s">
        <v>36</v>
      </c>
      <c r="AE25" s="62" t="s">
        <v>36</v>
      </c>
      <c r="AF25" s="46" t="s">
        <v>36</v>
      </c>
      <c r="AG25" s="62" t="s">
        <v>36</v>
      </c>
      <c r="AH25" s="46" t="s">
        <v>36</v>
      </c>
      <c r="AI25" s="62" t="s">
        <v>36</v>
      </c>
      <c r="AJ25" s="46" t="s">
        <v>36</v>
      </c>
      <c r="AK25" s="62" t="s">
        <v>36</v>
      </c>
      <c r="AL25" s="46" t="s">
        <v>36</v>
      </c>
      <c r="AM25" s="62" t="s">
        <v>36</v>
      </c>
      <c r="AN25" s="46" t="s">
        <v>36</v>
      </c>
      <c r="AO25" s="62" t="s">
        <v>36</v>
      </c>
      <c r="AP25" s="46" t="s">
        <v>36</v>
      </c>
      <c r="AQ25" s="62" t="s">
        <v>36</v>
      </c>
      <c r="AR25" s="46" t="s">
        <v>36</v>
      </c>
      <c r="AS25" s="62" t="s">
        <v>36</v>
      </c>
      <c r="AT25" s="46" t="s">
        <v>36</v>
      </c>
      <c r="AU25" s="62" t="s">
        <v>36</v>
      </c>
      <c r="AV25" s="63" t="s">
        <v>36</v>
      </c>
      <c r="AW25" s="62" t="s">
        <v>36</v>
      </c>
    </row>
    <row r="26" spans="1:49" s="3" customFormat="1" x14ac:dyDescent="0.25">
      <c r="A26" s="27" t="s">
        <v>35</v>
      </c>
      <c r="B26" s="46">
        <v>4</v>
      </c>
      <c r="C26" s="50">
        <v>1.9662976581394892E-3</v>
      </c>
      <c r="D26" s="46">
        <v>4</v>
      </c>
      <c r="E26" s="54">
        <v>1.5515903801396429E-2</v>
      </c>
      <c r="F26" s="44" t="s">
        <v>36</v>
      </c>
      <c r="G26" s="46" t="s">
        <v>36</v>
      </c>
      <c r="H26" s="44">
        <v>0</v>
      </c>
      <c r="I26" s="54">
        <v>0</v>
      </c>
      <c r="J26" s="46" t="s">
        <v>36</v>
      </c>
      <c r="K26" s="46" t="s">
        <v>36</v>
      </c>
      <c r="L26" s="46" t="s">
        <v>36</v>
      </c>
      <c r="M26" s="46" t="s">
        <v>36</v>
      </c>
      <c r="N26" s="34">
        <v>4</v>
      </c>
      <c r="O26" s="55">
        <v>1.8660197798096659E-3</v>
      </c>
      <c r="P26" s="34">
        <v>4</v>
      </c>
      <c r="Q26" s="56">
        <v>1.6093341380004022E-2</v>
      </c>
      <c r="R26" s="46" t="s">
        <v>36</v>
      </c>
      <c r="S26" s="46" t="s">
        <v>36</v>
      </c>
      <c r="T26" s="57">
        <v>0</v>
      </c>
      <c r="U26" s="56">
        <v>0</v>
      </c>
      <c r="V26" s="44" t="s">
        <v>36</v>
      </c>
      <c r="W26" s="44" t="s">
        <v>36</v>
      </c>
      <c r="X26" s="44" t="s">
        <v>36</v>
      </c>
      <c r="Y26" s="44" t="s">
        <v>36</v>
      </c>
      <c r="Z26" s="61">
        <v>4</v>
      </c>
      <c r="AA26" s="62">
        <v>0</v>
      </c>
      <c r="AB26" s="61">
        <v>4</v>
      </c>
      <c r="AC26" s="62">
        <v>0</v>
      </c>
      <c r="AD26" s="46" t="s">
        <v>36</v>
      </c>
      <c r="AE26" s="49" t="s">
        <v>36</v>
      </c>
      <c r="AF26" s="46" t="s">
        <v>36</v>
      </c>
      <c r="AG26" s="62" t="s">
        <v>36</v>
      </c>
      <c r="AH26" s="46" t="s">
        <v>36</v>
      </c>
      <c r="AI26" s="62" t="s">
        <v>36</v>
      </c>
      <c r="AJ26" s="46" t="s">
        <v>36</v>
      </c>
      <c r="AK26" s="62" t="s">
        <v>36</v>
      </c>
      <c r="AL26" s="61">
        <v>4</v>
      </c>
      <c r="AM26" s="62">
        <v>0</v>
      </c>
      <c r="AN26" s="61">
        <v>4</v>
      </c>
      <c r="AO26" s="62">
        <v>0</v>
      </c>
      <c r="AP26" s="46" t="s">
        <v>36</v>
      </c>
      <c r="AQ26" s="49" t="s">
        <v>36</v>
      </c>
      <c r="AR26" s="46" t="s">
        <v>36</v>
      </c>
      <c r="AS26" s="62" t="s">
        <v>36</v>
      </c>
      <c r="AT26" s="46" t="s">
        <v>36</v>
      </c>
      <c r="AU26" s="62" t="s">
        <v>36</v>
      </c>
      <c r="AV26" s="63" t="s">
        <v>36</v>
      </c>
      <c r="AW26" s="62" t="s">
        <v>36</v>
      </c>
    </row>
    <row r="27" spans="1:49" s="3" customForma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AA27" s="59"/>
      <c r="AC27" s="59"/>
      <c r="AE27" s="59"/>
      <c r="AG27" s="59"/>
      <c r="AI27" s="59"/>
      <c r="AK27" s="59"/>
    </row>
    <row r="28" spans="1:49" s="3" customFormat="1" x14ac:dyDescent="0.25">
      <c r="A28" s="80" t="s">
        <v>16</v>
      </c>
      <c r="B28" s="80"/>
      <c r="C28" s="80"/>
      <c r="D28" s="80"/>
      <c r="E28" s="80"/>
      <c r="F28" s="80"/>
      <c r="G28" s="80"/>
      <c r="H28" s="19"/>
      <c r="I28" s="20"/>
      <c r="J28" s="19"/>
      <c r="K28" s="20"/>
      <c r="L28" s="19"/>
      <c r="M28" s="20"/>
      <c r="N28" s="21"/>
      <c r="O28" s="22"/>
      <c r="P28" s="13"/>
      <c r="Q28" s="21"/>
      <c r="R28" s="13"/>
      <c r="S28" s="21"/>
      <c r="T28" s="13"/>
      <c r="U28" s="21"/>
      <c r="V28" s="13"/>
      <c r="W28" s="21"/>
      <c r="X28" s="18"/>
      <c r="Y28" s="18"/>
      <c r="AA28" s="59"/>
      <c r="AC28" s="59"/>
      <c r="AE28" s="59"/>
      <c r="AG28" s="59"/>
      <c r="AI28" s="59"/>
      <c r="AK28" s="59"/>
    </row>
    <row r="29" spans="1:49" x14ac:dyDescent="0.25">
      <c r="C29" s="15"/>
      <c r="E29" s="15"/>
      <c r="G29" s="15"/>
      <c r="I29" s="15"/>
      <c r="K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</sheetData>
  <mergeCells count="36">
    <mergeCell ref="AL3:AW3"/>
    <mergeCell ref="AL4:AM5"/>
    <mergeCell ref="AN4:AW4"/>
    <mergeCell ref="AN5:AO5"/>
    <mergeCell ref="AP5:AQ5"/>
    <mergeCell ref="AR5:AS5"/>
    <mergeCell ref="AT5:AU5"/>
    <mergeCell ref="AV5:AW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scale="56" orientation="portrait" r:id="rId1"/>
  <colBreaks count="3" manualBreakCount="3">
    <brk id="7" max="29" man="1"/>
    <brk id="13" max="29" man="1"/>
    <brk id="25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zoomScaleNormal="100" workbookViewId="0">
      <pane xSplit="1" topLeftCell="AL1" activePane="topRight" state="frozen"/>
      <selection pane="topRight"/>
    </sheetView>
  </sheetViews>
  <sheetFormatPr defaultColWidth="9.140625" defaultRowHeight="15.75" x14ac:dyDescent="0.25"/>
  <cols>
    <col min="1" max="1" width="69" style="2" customWidth="1"/>
    <col min="2" max="2" width="12.7109375" style="15" customWidth="1"/>
    <col min="3" max="3" width="9" style="2" customWidth="1"/>
    <col min="4" max="4" width="12.7109375" style="15" customWidth="1"/>
    <col min="5" max="5" width="9.5703125" style="2" customWidth="1"/>
    <col min="6" max="6" width="12.7109375" style="15" customWidth="1"/>
    <col min="7" max="7" width="9.5703125" style="2" customWidth="1"/>
    <col min="8" max="8" width="11.42578125" style="15" customWidth="1"/>
    <col min="9" max="9" width="8.85546875" style="2" customWidth="1"/>
    <col min="10" max="10" width="11.42578125" style="15" customWidth="1"/>
    <col min="11" max="11" width="8.28515625" style="2" customWidth="1"/>
    <col min="12" max="12" width="11.42578125" style="15" customWidth="1"/>
    <col min="13" max="13" width="10.140625" style="2" customWidth="1"/>
    <col min="14" max="14" width="15.85546875" style="15" customWidth="1"/>
    <col min="15" max="15" width="11.28515625" style="2" customWidth="1"/>
    <col min="16" max="16" width="12.42578125" style="15" customWidth="1"/>
    <col min="17" max="17" width="11.28515625" style="2" customWidth="1"/>
    <col min="18" max="18" width="12.42578125" style="15" customWidth="1"/>
    <col min="19" max="19" width="11.28515625" style="2" customWidth="1"/>
    <col min="20" max="20" width="11.28515625" style="15" customWidth="1"/>
    <col min="21" max="21" width="11.28515625" style="2" customWidth="1"/>
    <col min="22" max="22" width="11.28515625" style="15" customWidth="1"/>
    <col min="23" max="23" width="11.28515625" style="2" customWidth="1"/>
    <col min="24" max="24" width="11.28515625" style="15" customWidth="1"/>
    <col min="25" max="25" width="11.28515625" style="2" customWidth="1"/>
    <col min="26" max="26" width="11.28515625" style="2" hidden="1" customWidth="1"/>
    <col min="27" max="27" width="11.28515625" style="2" customWidth="1"/>
    <col min="28" max="28" width="10.28515625" style="13" customWidth="1"/>
    <col min="29" max="29" width="11.28515625" style="2" customWidth="1"/>
    <col min="30" max="30" width="10.85546875" style="13" customWidth="1"/>
    <col min="31" max="31" width="11.28515625" style="2" customWidth="1"/>
    <col min="32" max="32" width="9.5703125" style="13" customWidth="1"/>
    <col min="33" max="33" width="11.28515625" style="2" customWidth="1"/>
    <col min="34" max="34" width="9.7109375" style="13" customWidth="1"/>
    <col min="35" max="35" width="11.28515625" style="2" customWidth="1"/>
    <col min="36" max="36" width="11.28515625" style="13" customWidth="1"/>
    <col min="37" max="37" width="11.28515625" style="2" customWidth="1"/>
    <col min="38" max="38" width="11.28515625" style="13" customWidth="1"/>
    <col min="39" max="39" width="11.28515625" style="2" customWidth="1"/>
    <col min="40" max="40" width="10.28515625" style="13" customWidth="1"/>
    <col min="41" max="41" width="11.28515625" style="2" customWidth="1"/>
    <col min="42" max="42" width="10.85546875" style="13" customWidth="1"/>
    <col min="43" max="43" width="11.28515625" style="2" customWidth="1"/>
    <col min="44" max="44" width="9.5703125" style="13" customWidth="1"/>
    <col min="45" max="45" width="11.28515625" style="2" customWidth="1"/>
    <col min="46" max="46" width="9.7109375" style="13" customWidth="1"/>
    <col min="47" max="47" width="11.28515625" style="2" customWidth="1"/>
    <col min="48" max="48" width="11.28515625" style="13" customWidth="1"/>
    <col min="49" max="49" width="11.28515625" style="2" customWidth="1"/>
    <col min="50" max="50" width="11.28515625" style="13" customWidth="1"/>
    <col min="51" max="16384" width="9.140625" style="2"/>
  </cols>
  <sheetData>
    <row r="1" spans="1:50" ht="33" customHeight="1" x14ac:dyDescent="0.25">
      <c r="A1" s="14" t="s">
        <v>3</v>
      </c>
      <c r="AA1" s="15"/>
      <c r="AC1" s="15"/>
      <c r="AE1" s="15"/>
      <c r="AG1" s="15"/>
      <c r="AI1" s="15"/>
      <c r="AK1" s="15"/>
      <c r="AM1" s="15"/>
      <c r="AO1" s="15"/>
      <c r="AQ1" s="15"/>
      <c r="AS1" s="15"/>
      <c r="AU1" s="15"/>
      <c r="AW1" s="15"/>
    </row>
    <row r="2" spans="1:50" s="23" customFormat="1" ht="30" customHeight="1" x14ac:dyDescent="0.25">
      <c r="A2" s="87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33"/>
      <c r="P2" s="33"/>
      <c r="R2" s="33"/>
      <c r="T2" s="33"/>
      <c r="V2" s="33"/>
      <c r="X2" s="33"/>
      <c r="AA2" s="33"/>
      <c r="AB2" s="65"/>
      <c r="AC2" s="33"/>
      <c r="AD2" s="65"/>
      <c r="AE2" s="33"/>
      <c r="AF2" s="65"/>
      <c r="AG2" s="33"/>
      <c r="AH2" s="65"/>
      <c r="AI2" s="33"/>
      <c r="AJ2" s="65"/>
      <c r="AK2" s="33"/>
      <c r="AL2" s="65"/>
      <c r="AM2" s="33"/>
      <c r="AN2" s="65"/>
      <c r="AO2" s="33"/>
      <c r="AP2" s="65"/>
      <c r="AQ2" s="33"/>
      <c r="AR2" s="65"/>
      <c r="AS2" s="33"/>
      <c r="AT2" s="65"/>
      <c r="AU2" s="33"/>
      <c r="AV2" s="65"/>
      <c r="AW2" s="33"/>
      <c r="AX2" s="65"/>
    </row>
    <row r="3" spans="1:50" s="23" customFormat="1" ht="30" customHeight="1" x14ac:dyDescent="0.25">
      <c r="A3" s="32"/>
      <c r="B3" s="76">
        <v>2020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77"/>
      <c r="N3" s="84">
        <v>2021</v>
      </c>
      <c r="O3" s="85"/>
      <c r="P3" s="85"/>
      <c r="Q3" s="85"/>
      <c r="R3" s="85"/>
      <c r="S3" s="85"/>
      <c r="T3" s="85"/>
      <c r="U3" s="85"/>
      <c r="V3" s="85"/>
      <c r="W3" s="85"/>
      <c r="X3" s="85"/>
      <c r="Y3" s="86"/>
      <c r="AA3" s="84">
        <v>2022</v>
      </c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6"/>
      <c r="AM3" s="84">
        <v>2023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6"/>
    </row>
    <row r="4" spans="1:50" x14ac:dyDescent="0.25">
      <c r="A4" s="9"/>
      <c r="B4" s="69" t="s">
        <v>6</v>
      </c>
      <c r="C4" s="70"/>
      <c r="D4" s="73" t="s">
        <v>7</v>
      </c>
      <c r="E4" s="74"/>
      <c r="F4" s="74"/>
      <c r="G4" s="74"/>
      <c r="H4" s="74"/>
      <c r="I4" s="74"/>
      <c r="J4" s="74"/>
      <c r="K4" s="74"/>
      <c r="L4" s="74"/>
      <c r="M4" s="75"/>
      <c r="N4" s="69" t="s">
        <v>6</v>
      </c>
      <c r="O4" s="70"/>
      <c r="P4" s="73" t="s">
        <v>7</v>
      </c>
      <c r="Q4" s="74"/>
      <c r="R4" s="74"/>
      <c r="S4" s="74"/>
      <c r="T4" s="74"/>
      <c r="U4" s="74"/>
      <c r="V4" s="74"/>
      <c r="W4" s="74"/>
      <c r="X4" s="74"/>
      <c r="Y4" s="75"/>
      <c r="AA4" s="69" t="s">
        <v>6</v>
      </c>
      <c r="AB4" s="70"/>
      <c r="AC4" s="73" t="s">
        <v>7</v>
      </c>
      <c r="AD4" s="74"/>
      <c r="AE4" s="74"/>
      <c r="AF4" s="74"/>
      <c r="AG4" s="74"/>
      <c r="AH4" s="74"/>
      <c r="AI4" s="74"/>
      <c r="AJ4" s="74"/>
      <c r="AK4" s="74"/>
      <c r="AL4" s="75"/>
      <c r="AM4" s="69" t="s">
        <v>6</v>
      </c>
      <c r="AN4" s="70"/>
      <c r="AO4" s="73" t="s">
        <v>7</v>
      </c>
      <c r="AP4" s="74"/>
      <c r="AQ4" s="74"/>
      <c r="AR4" s="74"/>
      <c r="AS4" s="74"/>
      <c r="AT4" s="74"/>
      <c r="AU4" s="74"/>
      <c r="AV4" s="74"/>
      <c r="AW4" s="74"/>
      <c r="AX4" s="75"/>
    </row>
    <row r="5" spans="1:50" ht="28.5" customHeight="1" x14ac:dyDescent="0.25">
      <c r="A5" s="11"/>
      <c r="B5" s="71"/>
      <c r="C5" s="72"/>
      <c r="D5" s="76" t="s">
        <v>8</v>
      </c>
      <c r="E5" s="77"/>
      <c r="F5" s="76" t="s">
        <v>9</v>
      </c>
      <c r="G5" s="77"/>
      <c r="H5" s="76" t="s">
        <v>10</v>
      </c>
      <c r="I5" s="77"/>
      <c r="J5" s="76" t="s">
        <v>11</v>
      </c>
      <c r="K5" s="77"/>
      <c r="L5" s="76" t="s">
        <v>12</v>
      </c>
      <c r="M5" s="77"/>
      <c r="N5" s="71"/>
      <c r="O5" s="72"/>
      <c r="P5" s="76" t="s">
        <v>8</v>
      </c>
      <c r="Q5" s="77"/>
      <c r="R5" s="76" t="s">
        <v>9</v>
      </c>
      <c r="S5" s="77"/>
      <c r="T5" s="76" t="s">
        <v>10</v>
      </c>
      <c r="U5" s="77"/>
      <c r="V5" s="76" t="s">
        <v>11</v>
      </c>
      <c r="W5" s="77"/>
      <c r="X5" s="76" t="s">
        <v>12</v>
      </c>
      <c r="Y5" s="77"/>
      <c r="AA5" s="71"/>
      <c r="AB5" s="72"/>
      <c r="AC5" s="76" t="s">
        <v>8</v>
      </c>
      <c r="AD5" s="77"/>
      <c r="AE5" s="76" t="s">
        <v>9</v>
      </c>
      <c r="AF5" s="77"/>
      <c r="AG5" s="76" t="s">
        <v>10</v>
      </c>
      <c r="AH5" s="77"/>
      <c r="AI5" s="76" t="s">
        <v>11</v>
      </c>
      <c r="AJ5" s="77"/>
      <c r="AK5" s="76" t="s">
        <v>12</v>
      </c>
      <c r="AL5" s="77"/>
      <c r="AM5" s="71"/>
      <c r="AN5" s="72"/>
      <c r="AO5" s="76" t="s">
        <v>8</v>
      </c>
      <c r="AP5" s="77"/>
      <c r="AQ5" s="76" t="s">
        <v>9</v>
      </c>
      <c r="AR5" s="77"/>
      <c r="AS5" s="76" t="s">
        <v>10</v>
      </c>
      <c r="AT5" s="77"/>
      <c r="AU5" s="76" t="s">
        <v>11</v>
      </c>
      <c r="AV5" s="77"/>
      <c r="AW5" s="76" t="s">
        <v>12</v>
      </c>
      <c r="AX5" s="77"/>
    </row>
    <row r="6" spans="1:50" ht="31.5" x14ac:dyDescent="0.25">
      <c r="A6" s="12"/>
      <c r="B6" s="16" t="s">
        <v>13</v>
      </c>
      <c r="C6" s="17" t="s">
        <v>14</v>
      </c>
      <c r="D6" s="16" t="s">
        <v>13</v>
      </c>
      <c r="E6" s="17" t="s">
        <v>14</v>
      </c>
      <c r="F6" s="16" t="s">
        <v>13</v>
      </c>
      <c r="G6" s="17" t="s">
        <v>14</v>
      </c>
      <c r="H6" s="16" t="s">
        <v>13</v>
      </c>
      <c r="I6" s="17" t="s">
        <v>14</v>
      </c>
      <c r="J6" s="16" t="s">
        <v>13</v>
      </c>
      <c r="K6" s="17" t="s">
        <v>14</v>
      </c>
      <c r="L6" s="16" t="s">
        <v>13</v>
      </c>
      <c r="M6" s="17" t="s">
        <v>14</v>
      </c>
      <c r="N6" s="16" t="s">
        <v>13</v>
      </c>
      <c r="O6" s="17" t="s">
        <v>14</v>
      </c>
      <c r="P6" s="16" t="s">
        <v>13</v>
      </c>
      <c r="Q6" s="17" t="s">
        <v>14</v>
      </c>
      <c r="R6" s="16" t="s">
        <v>13</v>
      </c>
      <c r="S6" s="17" t="s">
        <v>14</v>
      </c>
      <c r="T6" s="16" t="s">
        <v>13</v>
      </c>
      <c r="U6" s="17" t="s">
        <v>14</v>
      </c>
      <c r="V6" s="16" t="s">
        <v>13</v>
      </c>
      <c r="W6" s="17" t="s">
        <v>14</v>
      </c>
      <c r="X6" s="16" t="s">
        <v>13</v>
      </c>
      <c r="Y6" s="17" t="s">
        <v>14</v>
      </c>
      <c r="AA6" s="16" t="s">
        <v>13</v>
      </c>
      <c r="AB6" s="58" t="s">
        <v>14</v>
      </c>
      <c r="AC6" s="16" t="s">
        <v>13</v>
      </c>
      <c r="AD6" s="58" t="s">
        <v>14</v>
      </c>
      <c r="AE6" s="16" t="s">
        <v>13</v>
      </c>
      <c r="AF6" s="58" t="s">
        <v>14</v>
      </c>
      <c r="AG6" s="16" t="s">
        <v>13</v>
      </c>
      <c r="AH6" s="58" t="s">
        <v>14</v>
      </c>
      <c r="AI6" s="16" t="s">
        <v>13</v>
      </c>
      <c r="AJ6" s="58" t="s">
        <v>14</v>
      </c>
      <c r="AK6" s="16" t="s">
        <v>13</v>
      </c>
      <c r="AL6" s="58" t="s">
        <v>14</v>
      </c>
      <c r="AM6" s="16" t="s">
        <v>13</v>
      </c>
      <c r="AN6" s="58" t="s">
        <v>14</v>
      </c>
      <c r="AO6" s="16" t="s">
        <v>13</v>
      </c>
      <c r="AP6" s="58" t="s">
        <v>14</v>
      </c>
      <c r="AQ6" s="16" t="s">
        <v>13</v>
      </c>
      <c r="AR6" s="58" t="s">
        <v>14</v>
      </c>
      <c r="AS6" s="16" t="s">
        <v>13</v>
      </c>
      <c r="AT6" s="58" t="s">
        <v>14</v>
      </c>
      <c r="AU6" s="16" t="s">
        <v>13</v>
      </c>
      <c r="AV6" s="58" t="s">
        <v>14</v>
      </c>
      <c r="AW6" s="16" t="s">
        <v>13</v>
      </c>
      <c r="AX6" s="58" t="s">
        <v>14</v>
      </c>
    </row>
    <row r="7" spans="1:50" s="1" customFormat="1" x14ac:dyDescent="0.25">
      <c r="A7" s="26" t="s">
        <v>1</v>
      </c>
      <c r="B7" s="47">
        <v>45478.311999999998</v>
      </c>
      <c r="C7" s="51">
        <v>100</v>
      </c>
      <c r="D7" s="47">
        <v>15311</v>
      </c>
      <c r="E7" s="51">
        <v>100</v>
      </c>
      <c r="F7" s="47">
        <v>19413</v>
      </c>
      <c r="G7" s="51">
        <v>100</v>
      </c>
      <c r="H7" s="47">
        <v>7805.7939999999999</v>
      </c>
      <c r="I7" s="51">
        <v>100</v>
      </c>
      <c r="J7" s="47">
        <v>2658.5</v>
      </c>
      <c r="K7" s="51">
        <v>100</v>
      </c>
      <c r="L7" s="47">
        <v>289</v>
      </c>
      <c r="M7" s="51">
        <v>100</v>
      </c>
      <c r="N7" s="47">
        <v>49589</v>
      </c>
      <c r="O7" s="51">
        <v>100</v>
      </c>
      <c r="P7" s="47">
        <v>15139</v>
      </c>
      <c r="Q7" s="51">
        <v>100</v>
      </c>
      <c r="R7" s="52">
        <v>20727</v>
      </c>
      <c r="S7" s="51">
        <v>100</v>
      </c>
      <c r="T7" s="47">
        <v>9742.4650000000001</v>
      </c>
      <c r="U7" s="51">
        <v>100</v>
      </c>
      <c r="V7" s="47">
        <v>3196</v>
      </c>
      <c r="W7" s="51">
        <v>100</v>
      </c>
      <c r="X7" s="52">
        <v>785</v>
      </c>
      <c r="Y7" s="51">
        <v>100</v>
      </c>
      <c r="AA7" s="47">
        <v>50793</v>
      </c>
      <c r="AB7" s="66">
        <v>100</v>
      </c>
      <c r="AC7" s="47">
        <v>15456</v>
      </c>
      <c r="AD7" s="66">
        <v>100</v>
      </c>
      <c r="AE7" s="47">
        <v>20615</v>
      </c>
      <c r="AF7" s="66">
        <v>100</v>
      </c>
      <c r="AG7" s="47">
        <v>11267</v>
      </c>
      <c r="AH7" s="66">
        <f>(AG7/$AG$7)*100</f>
        <v>100</v>
      </c>
      <c r="AI7" s="47">
        <v>3244</v>
      </c>
      <c r="AJ7" s="66">
        <v>100</v>
      </c>
      <c r="AK7" s="47">
        <f>AA7-AC7-AE7-AG7-AI7</f>
        <v>211</v>
      </c>
      <c r="AL7" s="66">
        <v>100</v>
      </c>
      <c r="AM7" s="47">
        <v>61956</v>
      </c>
      <c r="AN7" s="66">
        <v>100</v>
      </c>
      <c r="AO7" s="47">
        <v>18121</v>
      </c>
      <c r="AP7" s="66">
        <v>100</v>
      </c>
      <c r="AQ7" s="47">
        <v>29709</v>
      </c>
      <c r="AR7" s="66">
        <v>100</v>
      </c>
      <c r="AS7" s="47">
        <v>9763</v>
      </c>
      <c r="AT7" s="66">
        <f>(AS7/$AG$7)*100</f>
        <v>86.651282506434725</v>
      </c>
      <c r="AU7" s="47">
        <v>3771</v>
      </c>
      <c r="AV7" s="66">
        <v>100</v>
      </c>
      <c r="AW7" s="47">
        <f>AM7-AO7-AQ7-AS7-AU7</f>
        <v>592</v>
      </c>
      <c r="AX7" s="66">
        <v>100</v>
      </c>
    </row>
    <row r="8" spans="1:50" x14ac:dyDescent="0.25">
      <c r="A8" s="27" t="s">
        <v>17</v>
      </c>
      <c r="B8" s="46">
        <v>1025</v>
      </c>
      <c r="C8" s="50">
        <v>2.2538215578449794</v>
      </c>
      <c r="D8" s="46">
        <v>161</v>
      </c>
      <c r="E8" s="49">
        <v>1.0515315786036183</v>
      </c>
      <c r="F8" s="46">
        <v>394</v>
      </c>
      <c r="G8" s="49">
        <v>2.0295678153814456</v>
      </c>
      <c r="H8" s="46">
        <v>285</v>
      </c>
      <c r="I8" s="49">
        <v>3.6511340166035642</v>
      </c>
      <c r="J8" s="46">
        <v>184</v>
      </c>
      <c r="K8" s="49">
        <v>6.9211961632499523</v>
      </c>
      <c r="L8" s="46">
        <v>1</v>
      </c>
      <c r="M8" s="49">
        <v>0.2</v>
      </c>
      <c r="N8" s="46">
        <v>1076</v>
      </c>
      <c r="O8" s="50">
        <v>2.1698360523503197</v>
      </c>
      <c r="P8" s="46">
        <v>161</v>
      </c>
      <c r="Q8" s="49">
        <v>1.0634784331858116</v>
      </c>
      <c r="R8" s="48">
        <v>395</v>
      </c>
      <c r="S8" s="49">
        <v>1.9057268297389878</v>
      </c>
      <c r="T8" s="46">
        <v>291</v>
      </c>
      <c r="U8" s="53">
        <v>2.9869237405523141</v>
      </c>
      <c r="V8" s="46">
        <v>229</v>
      </c>
      <c r="W8" s="49">
        <v>7.165206508135169</v>
      </c>
      <c r="X8" s="48" t="s">
        <v>36</v>
      </c>
      <c r="Y8" s="53" t="s">
        <v>36</v>
      </c>
      <c r="AA8" s="46">
        <v>979</v>
      </c>
      <c r="AB8" s="49">
        <v>1.9</v>
      </c>
      <c r="AC8" s="46">
        <v>160</v>
      </c>
      <c r="AD8" s="49">
        <v>1</v>
      </c>
      <c r="AE8" s="46">
        <v>394</v>
      </c>
      <c r="AF8" s="49">
        <v>1.9</v>
      </c>
      <c r="AG8" s="46">
        <v>207</v>
      </c>
      <c r="AH8" s="49">
        <v>1.8</v>
      </c>
      <c r="AI8" s="46">
        <v>218</v>
      </c>
      <c r="AJ8" s="49">
        <v>6.7</v>
      </c>
      <c r="AK8" s="46" t="s">
        <v>36</v>
      </c>
      <c r="AL8" s="49" t="s">
        <v>36</v>
      </c>
      <c r="AM8" s="46">
        <v>957</v>
      </c>
      <c r="AN8" s="49">
        <v>1.5</v>
      </c>
      <c r="AO8" s="46">
        <v>160</v>
      </c>
      <c r="AP8" s="49">
        <v>0.9</v>
      </c>
      <c r="AQ8" s="46">
        <v>394</v>
      </c>
      <c r="AR8" s="49">
        <v>1.3</v>
      </c>
      <c r="AS8" s="46">
        <v>197</v>
      </c>
      <c r="AT8" s="49">
        <v>2</v>
      </c>
      <c r="AU8" s="46">
        <v>207</v>
      </c>
      <c r="AV8" s="49">
        <v>5.5</v>
      </c>
      <c r="AW8" s="46" t="s">
        <v>36</v>
      </c>
      <c r="AX8" s="46" t="s">
        <v>36</v>
      </c>
    </row>
    <row r="9" spans="1:50" x14ac:dyDescent="0.25">
      <c r="A9" s="27" t="s">
        <v>18</v>
      </c>
      <c r="B9" s="46" t="s">
        <v>36</v>
      </c>
      <c r="C9" s="46" t="s">
        <v>36</v>
      </c>
      <c r="D9" s="46" t="s">
        <v>36</v>
      </c>
      <c r="E9" s="49" t="s">
        <v>36</v>
      </c>
      <c r="F9" s="48" t="s">
        <v>36</v>
      </c>
      <c r="G9" s="49" t="s">
        <v>36</v>
      </c>
      <c r="H9" s="46" t="s">
        <v>36</v>
      </c>
      <c r="I9" s="53" t="s">
        <v>36</v>
      </c>
      <c r="J9" s="46" t="s">
        <v>36</v>
      </c>
      <c r="K9" s="49" t="s">
        <v>36</v>
      </c>
      <c r="L9" s="48" t="s">
        <v>36</v>
      </c>
      <c r="M9" s="49" t="s">
        <v>36</v>
      </c>
      <c r="N9" s="46" t="s">
        <v>36</v>
      </c>
      <c r="O9" s="50" t="s">
        <v>36</v>
      </c>
      <c r="P9" s="46" t="s">
        <v>36</v>
      </c>
      <c r="Q9" s="49" t="s">
        <v>36</v>
      </c>
      <c r="R9" s="48" t="s">
        <v>36</v>
      </c>
      <c r="S9" s="49" t="s">
        <v>36</v>
      </c>
      <c r="T9" s="46" t="s">
        <v>36</v>
      </c>
      <c r="U9" s="53" t="s">
        <v>36</v>
      </c>
      <c r="V9" s="46" t="s">
        <v>36</v>
      </c>
      <c r="W9" s="49" t="s">
        <v>36</v>
      </c>
      <c r="X9" s="48" t="s">
        <v>36</v>
      </c>
      <c r="Y9" s="49" t="s">
        <v>36</v>
      </c>
      <c r="Z9" s="49" t="s">
        <v>36</v>
      </c>
      <c r="AA9" s="49" t="s">
        <v>36</v>
      </c>
      <c r="AB9" s="49" t="s">
        <v>36</v>
      </c>
      <c r="AC9" s="49" t="s">
        <v>36</v>
      </c>
      <c r="AD9" s="49" t="s">
        <v>36</v>
      </c>
      <c r="AE9" s="49" t="s">
        <v>36</v>
      </c>
      <c r="AF9" s="49" t="s">
        <v>36</v>
      </c>
      <c r="AG9" s="49" t="s">
        <v>36</v>
      </c>
      <c r="AH9" s="49" t="s">
        <v>36</v>
      </c>
      <c r="AI9" s="49" t="s">
        <v>36</v>
      </c>
      <c r="AJ9" s="49" t="s">
        <v>36</v>
      </c>
      <c r="AK9" s="49" t="s">
        <v>36</v>
      </c>
      <c r="AL9" s="49" t="s">
        <v>36</v>
      </c>
      <c r="AM9" s="49" t="s">
        <v>36</v>
      </c>
      <c r="AN9" s="49" t="s">
        <v>36</v>
      </c>
      <c r="AO9" s="49" t="s">
        <v>36</v>
      </c>
      <c r="AP9" s="49" t="s">
        <v>36</v>
      </c>
      <c r="AQ9" s="49" t="s">
        <v>36</v>
      </c>
      <c r="AR9" s="49" t="s">
        <v>36</v>
      </c>
      <c r="AS9" s="49" t="s">
        <v>36</v>
      </c>
      <c r="AT9" s="49" t="s">
        <v>36</v>
      </c>
      <c r="AU9" s="49" t="s">
        <v>36</v>
      </c>
      <c r="AV9" s="49" t="s">
        <v>36</v>
      </c>
      <c r="AW9" s="49" t="s">
        <v>36</v>
      </c>
      <c r="AX9" s="49" t="s">
        <v>36</v>
      </c>
    </row>
    <row r="10" spans="1:50" x14ac:dyDescent="0.25">
      <c r="A10" s="27" t="s">
        <v>19</v>
      </c>
      <c r="B10" s="46" t="s">
        <v>36</v>
      </c>
      <c r="C10" s="46" t="s">
        <v>36</v>
      </c>
      <c r="D10" s="46" t="s">
        <v>36</v>
      </c>
      <c r="E10" s="49" t="s">
        <v>36</v>
      </c>
      <c r="F10" s="48" t="s">
        <v>36</v>
      </c>
      <c r="G10" s="49" t="s">
        <v>36</v>
      </c>
      <c r="H10" s="46" t="s">
        <v>36</v>
      </c>
      <c r="I10" s="53" t="s">
        <v>36</v>
      </c>
      <c r="J10" s="46" t="s">
        <v>36</v>
      </c>
      <c r="K10" s="49" t="s">
        <v>36</v>
      </c>
      <c r="L10" s="48" t="s">
        <v>36</v>
      </c>
      <c r="M10" s="49" t="s">
        <v>36</v>
      </c>
      <c r="N10" s="46" t="s">
        <v>36</v>
      </c>
      <c r="O10" s="50" t="s">
        <v>36</v>
      </c>
      <c r="P10" s="46"/>
      <c r="Q10" s="49" t="s">
        <v>36</v>
      </c>
      <c r="R10" s="46"/>
      <c r="S10" s="49" t="s">
        <v>36</v>
      </c>
      <c r="T10" s="46" t="s">
        <v>36</v>
      </c>
      <c r="U10" s="49" t="s">
        <v>36</v>
      </c>
      <c r="V10" s="46"/>
      <c r="W10" s="49" t="s">
        <v>36</v>
      </c>
      <c r="X10" s="46" t="s">
        <v>36</v>
      </c>
      <c r="Y10" s="49" t="s">
        <v>36</v>
      </c>
      <c r="Z10" s="49" t="s">
        <v>36</v>
      </c>
      <c r="AA10" s="49" t="s">
        <v>36</v>
      </c>
      <c r="AB10" s="49" t="s">
        <v>36</v>
      </c>
      <c r="AC10" s="49" t="s">
        <v>36</v>
      </c>
      <c r="AD10" s="49" t="s">
        <v>36</v>
      </c>
      <c r="AE10" s="49" t="s">
        <v>36</v>
      </c>
      <c r="AF10" s="49" t="s">
        <v>36</v>
      </c>
      <c r="AG10" s="49" t="s">
        <v>36</v>
      </c>
      <c r="AH10" s="49" t="s">
        <v>36</v>
      </c>
      <c r="AI10" s="49" t="s">
        <v>36</v>
      </c>
      <c r="AJ10" s="49" t="s">
        <v>36</v>
      </c>
      <c r="AK10" s="49" t="s">
        <v>36</v>
      </c>
      <c r="AL10" s="49" t="s">
        <v>36</v>
      </c>
      <c r="AM10" s="49" t="s">
        <v>36</v>
      </c>
      <c r="AN10" s="49" t="s">
        <v>36</v>
      </c>
      <c r="AO10" s="49" t="s">
        <v>36</v>
      </c>
      <c r="AP10" s="49" t="s">
        <v>36</v>
      </c>
      <c r="AQ10" s="49" t="s">
        <v>36</v>
      </c>
      <c r="AR10" s="49" t="s">
        <v>36</v>
      </c>
      <c r="AS10" s="49" t="s">
        <v>36</v>
      </c>
      <c r="AT10" s="49" t="s">
        <v>36</v>
      </c>
      <c r="AU10" s="49" t="s">
        <v>36</v>
      </c>
      <c r="AV10" s="49" t="s">
        <v>36</v>
      </c>
      <c r="AW10" s="49" t="s">
        <v>36</v>
      </c>
      <c r="AX10" s="49" t="s">
        <v>36</v>
      </c>
    </row>
    <row r="11" spans="1:50" ht="31.5" x14ac:dyDescent="0.25">
      <c r="A11" s="27" t="s">
        <v>20</v>
      </c>
      <c r="B11" s="46" t="s">
        <v>36</v>
      </c>
      <c r="C11" s="46" t="s">
        <v>36</v>
      </c>
      <c r="D11" s="46" t="s">
        <v>36</v>
      </c>
      <c r="E11" s="49" t="s">
        <v>36</v>
      </c>
      <c r="F11" s="48" t="s">
        <v>36</v>
      </c>
      <c r="G11" s="49" t="s">
        <v>36</v>
      </c>
      <c r="H11" s="46" t="s">
        <v>36</v>
      </c>
      <c r="I11" s="53" t="s">
        <v>36</v>
      </c>
      <c r="J11" s="46" t="s">
        <v>36</v>
      </c>
      <c r="K11" s="49" t="s">
        <v>36</v>
      </c>
      <c r="L11" s="48" t="s">
        <v>36</v>
      </c>
      <c r="M11" s="49" t="s">
        <v>36</v>
      </c>
      <c r="N11" s="46" t="s">
        <v>36</v>
      </c>
      <c r="O11" s="50" t="s">
        <v>36</v>
      </c>
      <c r="P11" s="46" t="s">
        <v>36</v>
      </c>
      <c r="Q11" s="49" t="s">
        <v>36</v>
      </c>
      <c r="R11" s="48" t="s">
        <v>36</v>
      </c>
      <c r="S11" s="49" t="s">
        <v>36</v>
      </c>
      <c r="T11" s="46" t="s">
        <v>36</v>
      </c>
      <c r="U11" s="53" t="s">
        <v>36</v>
      </c>
      <c r="V11" s="46" t="s">
        <v>36</v>
      </c>
      <c r="W11" s="49" t="s">
        <v>36</v>
      </c>
      <c r="X11" s="48" t="s">
        <v>36</v>
      </c>
      <c r="Y11" s="49" t="s">
        <v>36</v>
      </c>
      <c r="Z11" s="49" t="s">
        <v>36</v>
      </c>
      <c r="AA11" s="49" t="s">
        <v>36</v>
      </c>
      <c r="AB11" s="49" t="s">
        <v>36</v>
      </c>
      <c r="AC11" s="49" t="s">
        <v>36</v>
      </c>
      <c r="AD11" s="49" t="s">
        <v>36</v>
      </c>
      <c r="AE11" s="49" t="s">
        <v>36</v>
      </c>
      <c r="AF11" s="49" t="s">
        <v>36</v>
      </c>
      <c r="AG11" s="49" t="s">
        <v>36</v>
      </c>
      <c r="AH11" s="49" t="s">
        <v>36</v>
      </c>
      <c r="AI11" s="49" t="s">
        <v>36</v>
      </c>
      <c r="AJ11" s="49" t="s">
        <v>36</v>
      </c>
      <c r="AK11" s="49" t="s">
        <v>36</v>
      </c>
      <c r="AL11" s="49" t="s">
        <v>36</v>
      </c>
      <c r="AM11" s="49" t="s">
        <v>36</v>
      </c>
      <c r="AN11" s="49" t="s">
        <v>36</v>
      </c>
      <c r="AO11" s="49" t="s">
        <v>36</v>
      </c>
      <c r="AP11" s="49" t="s">
        <v>36</v>
      </c>
      <c r="AQ11" s="49" t="s">
        <v>36</v>
      </c>
      <c r="AR11" s="49" t="s">
        <v>36</v>
      </c>
      <c r="AS11" s="49" t="s">
        <v>36</v>
      </c>
      <c r="AT11" s="49" t="s">
        <v>36</v>
      </c>
      <c r="AU11" s="49" t="s">
        <v>36</v>
      </c>
      <c r="AV11" s="49" t="s">
        <v>36</v>
      </c>
      <c r="AW11" s="49" t="s">
        <v>36</v>
      </c>
      <c r="AX11" s="49" t="s">
        <v>36</v>
      </c>
    </row>
    <row r="12" spans="1:50" ht="31.5" x14ac:dyDescent="0.25">
      <c r="A12" s="27" t="s">
        <v>21</v>
      </c>
      <c r="B12" s="46" t="s">
        <v>36</v>
      </c>
      <c r="C12" s="46" t="s">
        <v>36</v>
      </c>
      <c r="D12" s="46"/>
      <c r="E12" s="49" t="s">
        <v>36</v>
      </c>
      <c r="F12" s="46"/>
      <c r="G12" s="49" t="s">
        <v>36</v>
      </c>
      <c r="H12" s="46">
        <v>0</v>
      </c>
      <c r="I12" s="49" t="s">
        <v>36</v>
      </c>
      <c r="J12" s="46"/>
      <c r="K12" s="49" t="s">
        <v>36</v>
      </c>
      <c r="L12" s="46" t="s">
        <v>36</v>
      </c>
      <c r="M12" s="49" t="s">
        <v>36</v>
      </c>
      <c r="N12" s="46">
        <v>2</v>
      </c>
      <c r="O12" s="50" t="s">
        <v>36</v>
      </c>
      <c r="P12" s="46" t="s">
        <v>36</v>
      </c>
      <c r="Q12" s="49" t="s">
        <v>36</v>
      </c>
      <c r="R12" s="48" t="s">
        <v>36</v>
      </c>
      <c r="S12" s="49" t="s">
        <v>36</v>
      </c>
      <c r="T12" s="46">
        <v>0</v>
      </c>
      <c r="U12" s="53" t="s">
        <v>36</v>
      </c>
      <c r="V12" s="46">
        <v>2</v>
      </c>
      <c r="W12" s="49" t="s">
        <v>36</v>
      </c>
      <c r="X12" s="48" t="s">
        <v>36</v>
      </c>
      <c r="Y12" s="49" t="s">
        <v>36</v>
      </c>
      <c r="AA12" s="46">
        <v>2</v>
      </c>
      <c r="AB12" s="49">
        <v>0</v>
      </c>
      <c r="AC12" s="49" t="s">
        <v>36</v>
      </c>
      <c r="AD12" s="49" t="s">
        <v>36</v>
      </c>
      <c r="AE12" s="49" t="s">
        <v>36</v>
      </c>
      <c r="AF12" s="49" t="s">
        <v>36</v>
      </c>
      <c r="AG12" s="49" t="s">
        <v>36</v>
      </c>
      <c r="AH12" s="49" t="s">
        <v>36</v>
      </c>
      <c r="AI12" s="46">
        <v>2</v>
      </c>
      <c r="AJ12" s="49">
        <v>0.1</v>
      </c>
      <c r="AK12" s="49" t="s">
        <v>36</v>
      </c>
      <c r="AL12" s="49" t="s">
        <v>36</v>
      </c>
      <c r="AM12" s="46">
        <v>2</v>
      </c>
      <c r="AN12" s="49">
        <v>0</v>
      </c>
      <c r="AO12" s="49" t="s">
        <v>36</v>
      </c>
      <c r="AP12" s="49" t="s">
        <v>36</v>
      </c>
      <c r="AQ12" s="49" t="s">
        <v>36</v>
      </c>
      <c r="AR12" s="49" t="s">
        <v>36</v>
      </c>
      <c r="AS12" s="49" t="s">
        <v>36</v>
      </c>
      <c r="AT12" s="49" t="s">
        <v>36</v>
      </c>
      <c r="AU12" s="46">
        <v>2</v>
      </c>
      <c r="AV12" s="49">
        <v>0.1</v>
      </c>
      <c r="AW12" s="49" t="s">
        <v>36</v>
      </c>
      <c r="AX12" s="49" t="s">
        <v>36</v>
      </c>
    </row>
    <row r="13" spans="1:50" x14ac:dyDescent="0.25">
      <c r="A13" s="27" t="s">
        <v>22</v>
      </c>
      <c r="B13" s="46">
        <v>320</v>
      </c>
      <c r="C13" s="50">
        <v>0.70363209610770072</v>
      </c>
      <c r="D13" s="46">
        <v>159</v>
      </c>
      <c r="E13" s="49">
        <v>1.0384690745215859</v>
      </c>
      <c r="F13" s="46">
        <v>23</v>
      </c>
      <c r="G13" s="49">
        <v>0.11847730901972904</v>
      </c>
      <c r="H13" s="46">
        <v>133</v>
      </c>
      <c r="I13" s="49">
        <v>1.7038625410816632</v>
      </c>
      <c r="J13" s="46">
        <v>5</v>
      </c>
      <c r="K13" s="49">
        <v>0.18807598269700959</v>
      </c>
      <c r="L13" s="46" t="s">
        <v>36</v>
      </c>
      <c r="M13" s="49" t="s">
        <v>36</v>
      </c>
      <c r="N13" s="46">
        <v>341</v>
      </c>
      <c r="O13" s="50">
        <v>0.68765250357942287</v>
      </c>
      <c r="P13" s="46">
        <v>159</v>
      </c>
      <c r="Q13" s="49">
        <v>1.0502675209723231</v>
      </c>
      <c r="R13" s="48">
        <v>23</v>
      </c>
      <c r="S13" s="49">
        <v>0.11096637236454865</v>
      </c>
      <c r="T13" s="46">
        <v>154</v>
      </c>
      <c r="U13" s="53">
        <v>1.5807087836599873</v>
      </c>
      <c r="V13" s="46">
        <v>5</v>
      </c>
      <c r="W13" s="49">
        <v>0.15644555694618273</v>
      </c>
      <c r="X13" s="48" t="s">
        <v>36</v>
      </c>
      <c r="Y13" s="53" t="s">
        <v>36</v>
      </c>
      <c r="AA13" s="46">
        <v>388</v>
      </c>
      <c r="AB13" s="49">
        <v>0.8</v>
      </c>
      <c r="AC13" s="46">
        <v>142</v>
      </c>
      <c r="AD13" s="49">
        <v>0.9</v>
      </c>
      <c r="AE13" s="46">
        <v>31</v>
      </c>
      <c r="AF13" s="49">
        <v>0.2</v>
      </c>
      <c r="AG13" s="46">
        <v>209</v>
      </c>
      <c r="AH13" s="49">
        <v>1.9</v>
      </c>
      <c r="AI13" s="46">
        <v>6</v>
      </c>
      <c r="AJ13" s="49">
        <v>0.2</v>
      </c>
      <c r="AK13" s="49" t="s">
        <v>36</v>
      </c>
      <c r="AL13" s="49" t="s">
        <v>36</v>
      </c>
      <c r="AM13" s="46">
        <v>405</v>
      </c>
      <c r="AN13" s="49">
        <v>0.7</v>
      </c>
      <c r="AO13" s="46">
        <v>142</v>
      </c>
      <c r="AP13" s="49">
        <v>0.8</v>
      </c>
      <c r="AQ13" s="46">
        <v>31</v>
      </c>
      <c r="AR13" s="49">
        <v>0.1</v>
      </c>
      <c r="AS13" s="46">
        <v>226</v>
      </c>
      <c r="AT13" s="49">
        <v>2.2999999999999998</v>
      </c>
      <c r="AU13" s="46">
        <v>6</v>
      </c>
      <c r="AV13" s="49">
        <v>0.2</v>
      </c>
      <c r="AW13" s="49" t="s">
        <v>36</v>
      </c>
      <c r="AX13" s="49" t="s">
        <v>36</v>
      </c>
    </row>
    <row r="14" spans="1:50" ht="31.5" x14ac:dyDescent="0.25">
      <c r="A14" s="27" t="s">
        <v>23</v>
      </c>
      <c r="B14" s="46">
        <v>288.60000000000002</v>
      </c>
      <c r="C14" s="50">
        <v>0.63458819667713262</v>
      </c>
      <c r="D14" s="46">
        <v>9</v>
      </c>
      <c r="E14" s="49">
        <v>5.8781268369146364E-2</v>
      </c>
      <c r="F14" s="46">
        <v>0</v>
      </c>
      <c r="G14" s="49">
        <v>0</v>
      </c>
      <c r="H14" s="46">
        <v>9</v>
      </c>
      <c r="I14" s="49">
        <v>0.1152989689453757</v>
      </c>
      <c r="J14" s="46">
        <v>270</v>
      </c>
      <c r="K14" s="49">
        <v>10.156103065638519</v>
      </c>
      <c r="L14" s="46">
        <v>1</v>
      </c>
      <c r="M14" s="49">
        <v>0.2</v>
      </c>
      <c r="N14" s="46">
        <v>325</v>
      </c>
      <c r="O14" s="50">
        <v>0.65538728347012443</v>
      </c>
      <c r="P14" s="46">
        <v>9</v>
      </c>
      <c r="Q14" s="49">
        <v>5.9449104960697538E-2</v>
      </c>
      <c r="R14" s="46">
        <v>0.56299999999999994</v>
      </c>
      <c r="S14" s="49">
        <v>2.7162638104887343E-3</v>
      </c>
      <c r="T14" s="46">
        <v>8</v>
      </c>
      <c r="U14" s="49">
        <v>8.2114742008311037E-2</v>
      </c>
      <c r="V14" s="46">
        <v>307</v>
      </c>
      <c r="W14" s="49">
        <v>9.6057571964956185</v>
      </c>
      <c r="X14" s="46" t="s">
        <v>36</v>
      </c>
      <c r="Y14" s="49" t="s">
        <v>36</v>
      </c>
      <c r="AA14" s="46">
        <v>337</v>
      </c>
      <c r="AB14" s="49">
        <v>0.7</v>
      </c>
      <c r="AC14" s="46">
        <v>9</v>
      </c>
      <c r="AD14" s="49">
        <v>0.1</v>
      </c>
      <c r="AE14" s="46">
        <v>2</v>
      </c>
      <c r="AF14" s="49">
        <v>0</v>
      </c>
      <c r="AG14" s="46">
        <v>8</v>
      </c>
      <c r="AH14" s="49">
        <v>0.1</v>
      </c>
      <c r="AI14" s="46">
        <v>318</v>
      </c>
      <c r="AJ14" s="49">
        <v>9.8000000000000007</v>
      </c>
      <c r="AK14" s="46" t="s">
        <v>36</v>
      </c>
      <c r="AL14" s="49" t="s">
        <v>36</v>
      </c>
      <c r="AM14" s="46">
        <v>354</v>
      </c>
      <c r="AN14" s="49">
        <v>0.6</v>
      </c>
      <c r="AO14" s="46">
        <v>8</v>
      </c>
      <c r="AP14" s="49">
        <v>0</v>
      </c>
      <c r="AQ14" s="46">
        <v>2</v>
      </c>
      <c r="AR14" s="49">
        <v>0</v>
      </c>
      <c r="AS14" s="46">
        <v>7</v>
      </c>
      <c r="AT14" s="49">
        <v>0.1</v>
      </c>
      <c r="AU14" s="46">
        <v>336</v>
      </c>
      <c r="AV14" s="49">
        <v>8.9</v>
      </c>
      <c r="AW14" s="46">
        <v>1</v>
      </c>
      <c r="AX14" s="49">
        <v>0.2</v>
      </c>
    </row>
    <row r="15" spans="1:50" x14ac:dyDescent="0.25">
      <c r="A15" s="27" t="s">
        <v>24</v>
      </c>
      <c r="B15" s="46">
        <v>666</v>
      </c>
      <c r="C15" s="50">
        <v>1.4644343000241522</v>
      </c>
      <c r="D15" s="46">
        <v>66.08</v>
      </c>
      <c r="E15" s="49">
        <v>0.4315851348703546</v>
      </c>
      <c r="F15" s="46">
        <v>535</v>
      </c>
      <c r="G15" s="49">
        <v>2.7558852315458715</v>
      </c>
      <c r="H15" s="46">
        <v>41</v>
      </c>
      <c r="I15" s="49">
        <v>0.52525085852893372</v>
      </c>
      <c r="J15" s="46">
        <v>24</v>
      </c>
      <c r="K15" s="49">
        <v>0.90276471694564608</v>
      </c>
      <c r="L15" s="46" t="s">
        <v>36</v>
      </c>
      <c r="M15" s="49" t="s">
        <v>36</v>
      </c>
      <c r="N15" s="46">
        <v>658</v>
      </c>
      <c r="O15" s="50">
        <v>1.3269071769948979</v>
      </c>
      <c r="P15" s="46">
        <v>64</v>
      </c>
      <c r="Q15" s="49">
        <v>0.42274919083162693</v>
      </c>
      <c r="R15" s="48">
        <v>535</v>
      </c>
      <c r="S15" s="49">
        <v>2.5811743136971099</v>
      </c>
      <c r="T15" s="46">
        <v>39</v>
      </c>
      <c r="U15" s="53">
        <v>0.4003093672905163</v>
      </c>
      <c r="V15" s="46">
        <v>20</v>
      </c>
      <c r="W15" s="49">
        <v>0.62578222778473092</v>
      </c>
      <c r="X15" s="48" t="s">
        <v>36</v>
      </c>
      <c r="Y15" s="53" t="s">
        <v>36</v>
      </c>
      <c r="AA15" s="46">
        <v>658</v>
      </c>
      <c r="AB15" s="49">
        <v>1.3</v>
      </c>
      <c r="AC15" s="46">
        <v>64</v>
      </c>
      <c r="AD15" s="49">
        <v>0.4</v>
      </c>
      <c r="AE15" s="46">
        <v>535</v>
      </c>
      <c r="AF15" s="49">
        <v>2.6</v>
      </c>
      <c r="AG15" s="46">
        <v>39</v>
      </c>
      <c r="AH15" s="49">
        <v>0.3</v>
      </c>
      <c r="AI15" s="46">
        <v>20</v>
      </c>
      <c r="AJ15" s="49">
        <v>0.6</v>
      </c>
      <c r="AK15" s="46" t="s">
        <v>36</v>
      </c>
      <c r="AL15" s="49" t="s">
        <v>36</v>
      </c>
      <c r="AM15" s="46">
        <v>659</v>
      </c>
      <c r="AN15" s="49">
        <v>1.1000000000000001</v>
      </c>
      <c r="AO15" s="46">
        <v>64</v>
      </c>
      <c r="AP15" s="49">
        <v>0.4</v>
      </c>
      <c r="AQ15" s="46">
        <v>535</v>
      </c>
      <c r="AR15" s="49">
        <v>1.8</v>
      </c>
      <c r="AS15" s="46">
        <v>39</v>
      </c>
      <c r="AT15" s="49">
        <v>0.4</v>
      </c>
      <c r="AU15" s="46">
        <v>21</v>
      </c>
      <c r="AV15" s="49">
        <v>0.6</v>
      </c>
      <c r="AW15" s="46" t="s">
        <v>36</v>
      </c>
      <c r="AX15" s="46" t="s">
        <v>36</v>
      </c>
    </row>
    <row r="16" spans="1:50" x14ac:dyDescent="0.25">
      <c r="A16" s="27" t="s">
        <v>25</v>
      </c>
      <c r="B16" s="46" t="s">
        <v>36</v>
      </c>
      <c r="C16" s="46" t="s">
        <v>36</v>
      </c>
      <c r="D16" s="46" t="s">
        <v>36</v>
      </c>
      <c r="E16" s="49" t="s">
        <v>36</v>
      </c>
      <c r="F16" s="48" t="s">
        <v>36</v>
      </c>
      <c r="G16" s="49" t="s">
        <v>36</v>
      </c>
      <c r="H16" s="46" t="s">
        <v>36</v>
      </c>
      <c r="I16" s="53" t="s">
        <v>36</v>
      </c>
      <c r="J16" s="46" t="s">
        <v>36</v>
      </c>
      <c r="K16" s="49" t="s">
        <v>36</v>
      </c>
      <c r="L16" s="48" t="s">
        <v>36</v>
      </c>
      <c r="M16" s="49" t="s">
        <v>36</v>
      </c>
      <c r="N16" s="46" t="s">
        <v>36</v>
      </c>
      <c r="O16" s="50" t="s">
        <v>36</v>
      </c>
      <c r="P16" s="46" t="s">
        <v>36</v>
      </c>
      <c r="Q16" s="49" t="s">
        <v>36</v>
      </c>
      <c r="R16" s="48" t="s">
        <v>36</v>
      </c>
      <c r="S16" s="49" t="s">
        <v>36</v>
      </c>
      <c r="T16" s="46" t="s">
        <v>36</v>
      </c>
      <c r="U16" s="53" t="s">
        <v>36</v>
      </c>
      <c r="V16" s="46" t="s">
        <v>36</v>
      </c>
      <c r="W16" s="49" t="s">
        <v>36</v>
      </c>
      <c r="X16" s="48" t="s">
        <v>36</v>
      </c>
      <c r="Y16" s="53" t="s">
        <v>36</v>
      </c>
      <c r="Z16" s="53" t="s">
        <v>36</v>
      </c>
      <c r="AA16" s="53" t="s">
        <v>36</v>
      </c>
      <c r="AB16" s="49" t="s">
        <v>36</v>
      </c>
      <c r="AC16" s="53" t="s">
        <v>36</v>
      </c>
      <c r="AD16" s="49" t="s">
        <v>36</v>
      </c>
      <c r="AE16" s="53" t="s">
        <v>36</v>
      </c>
      <c r="AF16" s="49" t="s">
        <v>36</v>
      </c>
      <c r="AG16" s="53" t="s">
        <v>36</v>
      </c>
      <c r="AH16" s="49" t="s">
        <v>36</v>
      </c>
      <c r="AI16" s="53" t="s">
        <v>36</v>
      </c>
      <c r="AJ16" s="49" t="s">
        <v>36</v>
      </c>
      <c r="AK16" s="53" t="s">
        <v>36</v>
      </c>
      <c r="AL16" s="49" t="s">
        <v>36</v>
      </c>
      <c r="AM16" s="53" t="s">
        <v>36</v>
      </c>
      <c r="AN16" s="53" t="s">
        <v>36</v>
      </c>
      <c r="AO16" s="53" t="s">
        <v>36</v>
      </c>
      <c r="AP16" s="49" t="s">
        <v>36</v>
      </c>
      <c r="AQ16" s="53" t="s">
        <v>36</v>
      </c>
      <c r="AR16" s="49" t="s">
        <v>36</v>
      </c>
      <c r="AS16" s="53" t="s">
        <v>36</v>
      </c>
      <c r="AT16" s="49" t="s">
        <v>36</v>
      </c>
      <c r="AU16" s="53" t="s">
        <v>36</v>
      </c>
      <c r="AV16" s="49" t="s">
        <v>36</v>
      </c>
      <c r="AW16" s="53" t="s">
        <v>36</v>
      </c>
      <c r="AX16" s="53" t="s">
        <v>36</v>
      </c>
    </row>
    <row r="17" spans="1:50" x14ac:dyDescent="0.25">
      <c r="A17" s="27" t="s">
        <v>26</v>
      </c>
      <c r="B17" s="46">
        <v>44</v>
      </c>
      <c r="C17" s="50">
        <v>9.6749413214808858E-2</v>
      </c>
      <c r="D17" s="46">
        <v>2</v>
      </c>
      <c r="E17" s="49">
        <v>1.3062504082032524E-2</v>
      </c>
      <c r="F17" s="48">
        <v>1</v>
      </c>
      <c r="G17" s="49">
        <v>5.1511873486838715E-3</v>
      </c>
      <c r="H17" s="46">
        <v>38</v>
      </c>
      <c r="I17" s="53">
        <v>0.48681786888047518</v>
      </c>
      <c r="J17" s="46">
        <v>3</v>
      </c>
      <c r="K17" s="49">
        <v>0.11284558961820576</v>
      </c>
      <c r="L17" s="48" t="s">
        <v>36</v>
      </c>
      <c r="M17" s="53" t="s">
        <v>36</v>
      </c>
      <c r="N17" s="46">
        <v>429</v>
      </c>
      <c r="O17" s="50">
        <v>0.86511121418056425</v>
      </c>
      <c r="P17" s="46">
        <v>322</v>
      </c>
      <c r="Q17" s="49">
        <v>2.1269568663716232</v>
      </c>
      <c r="R17" s="48">
        <v>1</v>
      </c>
      <c r="S17" s="49">
        <v>4.8246248854151592E-3</v>
      </c>
      <c r="T17" s="46">
        <v>96</v>
      </c>
      <c r="U17" s="53">
        <v>0.98537690409973233</v>
      </c>
      <c r="V17" s="46">
        <v>10</v>
      </c>
      <c r="W17" s="49">
        <v>0.31289111389236546</v>
      </c>
      <c r="X17" s="48" t="s">
        <v>36</v>
      </c>
      <c r="Y17" s="53" t="s">
        <v>36</v>
      </c>
      <c r="AA17" s="46">
        <v>47</v>
      </c>
      <c r="AB17" s="49">
        <v>0.1</v>
      </c>
      <c r="AC17" s="46">
        <v>2</v>
      </c>
      <c r="AD17" s="49">
        <v>0</v>
      </c>
      <c r="AE17" s="46">
        <v>1</v>
      </c>
      <c r="AF17" s="49">
        <v>0</v>
      </c>
      <c r="AG17" s="46">
        <v>42</v>
      </c>
      <c r="AH17" s="49">
        <v>0.4</v>
      </c>
      <c r="AI17" s="46">
        <v>2</v>
      </c>
      <c r="AJ17" s="49">
        <v>0.1</v>
      </c>
      <c r="AK17" s="46" t="s">
        <v>36</v>
      </c>
      <c r="AL17" s="49" t="s">
        <v>36</v>
      </c>
      <c r="AM17" s="46">
        <v>51</v>
      </c>
      <c r="AN17" s="49">
        <v>0.1</v>
      </c>
      <c r="AO17" s="46">
        <v>2</v>
      </c>
      <c r="AP17" s="49">
        <v>0</v>
      </c>
      <c r="AQ17" s="46">
        <v>1</v>
      </c>
      <c r="AR17" s="49">
        <v>0</v>
      </c>
      <c r="AS17" s="46">
        <v>46</v>
      </c>
      <c r="AT17" s="49">
        <v>0.5</v>
      </c>
      <c r="AU17" s="46">
        <v>2</v>
      </c>
      <c r="AV17" s="49">
        <v>0.1</v>
      </c>
      <c r="AW17" s="46" t="s">
        <v>36</v>
      </c>
      <c r="AX17" s="46" t="s">
        <v>36</v>
      </c>
    </row>
    <row r="18" spans="1:50" x14ac:dyDescent="0.25">
      <c r="A18" s="27" t="s">
        <v>27</v>
      </c>
      <c r="B18" s="46">
        <v>22</v>
      </c>
      <c r="C18" s="50">
        <v>4.8374706607404429E-2</v>
      </c>
      <c r="D18" s="46">
        <v>12.361000000000001</v>
      </c>
      <c r="E18" s="49">
        <v>8.0732806479002037E-2</v>
      </c>
      <c r="F18" s="48">
        <v>0.20200000000000001</v>
      </c>
      <c r="G18" s="49">
        <v>1.040539844434142E-3</v>
      </c>
      <c r="H18" s="46">
        <v>7</v>
      </c>
      <c r="I18" s="53">
        <v>8.9676975846403328E-2</v>
      </c>
      <c r="J18" s="46">
        <v>2</v>
      </c>
      <c r="K18" s="49">
        <v>7.5230393078803845E-2</v>
      </c>
      <c r="L18" s="48">
        <v>1</v>
      </c>
      <c r="M18" s="49">
        <v>0.2</v>
      </c>
      <c r="N18" s="46">
        <v>33</v>
      </c>
      <c r="O18" s="50">
        <v>6.6547016475428017E-2</v>
      </c>
      <c r="P18" s="46"/>
      <c r="Q18" s="49">
        <v>0</v>
      </c>
      <c r="R18" s="46">
        <v>24</v>
      </c>
      <c r="S18" s="49">
        <v>0.11579099724996381</v>
      </c>
      <c r="T18" s="46">
        <v>6</v>
      </c>
      <c r="U18" s="49">
        <v>6.1586056506233271E-2</v>
      </c>
      <c r="V18" s="46">
        <v>2</v>
      </c>
      <c r="W18" s="49">
        <v>6.2578222778473094E-2</v>
      </c>
      <c r="X18" s="46">
        <v>1</v>
      </c>
      <c r="Y18" s="49">
        <v>0.12738853503184713</v>
      </c>
      <c r="AA18" s="46">
        <v>31</v>
      </c>
      <c r="AB18" s="49">
        <v>0.1</v>
      </c>
      <c r="AC18" s="46" t="s">
        <v>36</v>
      </c>
      <c r="AD18" s="49" t="s">
        <v>36</v>
      </c>
      <c r="AE18" s="46">
        <v>24</v>
      </c>
      <c r="AF18" s="49">
        <v>0.1</v>
      </c>
      <c r="AG18" s="46">
        <v>4</v>
      </c>
      <c r="AH18" s="49">
        <v>0</v>
      </c>
      <c r="AI18" s="46">
        <v>2</v>
      </c>
      <c r="AJ18" s="49">
        <v>0.1</v>
      </c>
      <c r="AK18" s="46" t="s">
        <v>36</v>
      </c>
      <c r="AL18" s="49" t="s">
        <v>36</v>
      </c>
      <c r="AM18" s="46">
        <v>31</v>
      </c>
      <c r="AN18" s="49">
        <v>0.1</v>
      </c>
      <c r="AO18" s="46" t="s">
        <v>36</v>
      </c>
      <c r="AP18" s="46" t="s">
        <v>36</v>
      </c>
      <c r="AQ18" s="46">
        <v>24</v>
      </c>
      <c r="AR18" s="49">
        <v>0.1</v>
      </c>
      <c r="AS18" s="46">
        <v>2</v>
      </c>
      <c r="AT18" s="49">
        <v>0</v>
      </c>
      <c r="AU18" s="46">
        <v>2</v>
      </c>
      <c r="AV18" s="49">
        <v>0.1</v>
      </c>
      <c r="AW18" s="46">
        <v>3</v>
      </c>
      <c r="AX18" s="49">
        <v>0.5</v>
      </c>
    </row>
    <row r="19" spans="1:50" x14ac:dyDescent="0.25">
      <c r="A19" s="27" t="s">
        <v>28</v>
      </c>
      <c r="B19" s="46">
        <v>1990</v>
      </c>
      <c r="C19" s="50">
        <v>4.3757120976697639</v>
      </c>
      <c r="D19" s="46">
        <v>832</v>
      </c>
      <c r="E19" s="49">
        <v>5.4340016981255301</v>
      </c>
      <c r="F19" s="48">
        <v>1023</v>
      </c>
      <c r="G19" s="49">
        <v>5.2696646577036006</v>
      </c>
      <c r="H19" s="46">
        <v>39</v>
      </c>
      <c r="I19" s="53">
        <v>0.49962886542996143</v>
      </c>
      <c r="J19" s="46">
        <v>92</v>
      </c>
      <c r="K19" s="49">
        <v>3.4605980816249762</v>
      </c>
      <c r="L19" s="48">
        <v>4</v>
      </c>
      <c r="M19" s="49">
        <v>1.3840830449826991</v>
      </c>
      <c r="N19" s="46">
        <v>1966</v>
      </c>
      <c r="O19" s="50">
        <v>3.9645889209300447</v>
      </c>
      <c r="P19" s="46">
        <v>566</v>
      </c>
      <c r="Q19" s="49">
        <v>3.7386881564172003</v>
      </c>
      <c r="R19" s="48">
        <v>1096.624</v>
      </c>
      <c r="S19" s="49">
        <v>5.2907994403435135</v>
      </c>
      <c r="T19" s="46">
        <v>157.47999999999999</v>
      </c>
      <c r="U19" s="53">
        <v>1.6164286964336028</v>
      </c>
      <c r="V19" s="46">
        <v>142</v>
      </c>
      <c r="W19" s="49">
        <v>4.4430538172715899</v>
      </c>
      <c r="X19" s="48">
        <v>4</v>
      </c>
      <c r="Y19" s="49">
        <v>0.50955414012738853</v>
      </c>
      <c r="AA19" s="46">
        <v>2305</v>
      </c>
      <c r="AB19" s="49">
        <v>4.5</v>
      </c>
      <c r="AC19" s="46">
        <v>875</v>
      </c>
      <c r="AD19" s="49">
        <v>5.7</v>
      </c>
      <c r="AE19" s="46">
        <v>1115</v>
      </c>
      <c r="AF19" s="49">
        <v>5.4</v>
      </c>
      <c r="AG19" s="46">
        <v>152</v>
      </c>
      <c r="AH19" s="49">
        <v>1.3</v>
      </c>
      <c r="AI19" s="46">
        <v>159</v>
      </c>
      <c r="AJ19" s="49">
        <v>4.9000000000000004</v>
      </c>
      <c r="AK19" s="46">
        <v>4</v>
      </c>
      <c r="AL19" s="49">
        <v>1.9</v>
      </c>
      <c r="AM19" s="46">
        <v>2318</v>
      </c>
      <c r="AN19" s="49">
        <v>3.7</v>
      </c>
      <c r="AO19" s="46">
        <v>894</v>
      </c>
      <c r="AP19" s="49">
        <v>4.9000000000000004</v>
      </c>
      <c r="AQ19" s="46">
        <v>1115</v>
      </c>
      <c r="AR19" s="49">
        <v>3.8</v>
      </c>
      <c r="AS19" s="46">
        <v>143</v>
      </c>
      <c r="AT19" s="49">
        <v>1.5</v>
      </c>
      <c r="AU19" s="46">
        <v>163</v>
      </c>
      <c r="AV19" s="49">
        <v>4.3</v>
      </c>
      <c r="AW19" s="46">
        <v>3</v>
      </c>
      <c r="AX19" s="49">
        <v>0.5</v>
      </c>
    </row>
    <row r="20" spans="1:50" x14ac:dyDescent="0.25">
      <c r="A20" s="27" t="s">
        <v>29</v>
      </c>
      <c r="B20" s="46">
        <v>169</v>
      </c>
      <c r="C20" s="50">
        <v>0.37160570075687949</v>
      </c>
      <c r="D20" s="46">
        <v>33</v>
      </c>
      <c r="E20" s="49">
        <v>0.2155313173535367</v>
      </c>
      <c r="F20" s="48">
        <v>54</v>
      </c>
      <c r="G20" s="49">
        <v>0.27816411682892905</v>
      </c>
      <c r="H20" s="46">
        <v>72</v>
      </c>
      <c r="I20" s="53">
        <v>0.92239175156300557</v>
      </c>
      <c r="J20" s="46">
        <v>10</v>
      </c>
      <c r="K20" s="49">
        <v>0.37615196539401918</v>
      </c>
      <c r="L20" s="48" t="s">
        <v>36</v>
      </c>
      <c r="M20" s="53" t="s">
        <v>36</v>
      </c>
      <c r="N20" s="46">
        <v>187</v>
      </c>
      <c r="O20" s="50">
        <v>0.3770997600274254</v>
      </c>
      <c r="P20" s="46">
        <v>32</v>
      </c>
      <c r="Q20" s="49">
        <v>0.21137459541581347</v>
      </c>
      <c r="R20" s="48">
        <v>54</v>
      </c>
      <c r="S20" s="49">
        <v>0.26052974381241856</v>
      </c>
      <c r="T20" s="46">
        <v>87</v>
      </c>
      <c r="U20" s="53">
        <v>0.89299781934038258</v>
      </c>
      <c r="V20" s="46">
        <v>13</v>
      </c>
      <c r="W20" s="49">
        <v>0.40675844806007511</v>
      </c>
      <c r="X20" s="48">
        <v>1</v>
      </c>
      <c r="Y20" s="49">
        <v>0.12738853503184713</v>
      </c>
      <c r="AA20" s="46">
        <v>183</v>
      </c>
      <c r="AB20" s="49">
        <v>0.4</v>
      </c>
      <c r="AC20" s="46">
        <v>31</v>
      </c>
      <c r="AD20" s="49">
        <v>0.2</v>
      </c>
      <c r="AE20" s="46">
        <v>54</v>
      </c>
      <c r="AF20" s="49">
        <v>0.3</v>
      </c>
      <c r="AG20" s="46">
        <v>84</v>
      </c>
      <c r="AH20" s="49">
        <v>0.7</v>
      </c>
      <c r="AI20" s="46">
        <v>14</v>
      </c>
      <c r="AJ20" s="49">
        <v>0.4</v>
      </c>
      <c r="AK20" s="46" t="s">
        <v>36</v>
      </c>
      <c r="AL20" s="49" t="s">
        <v>36</v>
      </c>
      <c r="AM20" s="46">
        <v>161</v>
      </c>
      <c r="AN20" s="49">
        <v>0.3</v>
      </c>
      <c r="AO20" s="46">
        <v>31</v>
      </c>
      <c r="AP20" s="49">
        <v>0.2</v>
      </c>
      <c r="AQ20" s="46">
        <v>4</v>
      </c>
      <c r="AR20" s="49">
        <v>0</v>
      </c>
      <c r="AS20" s="46">
        <v>88</v>
      </c>
      <c r="AT20" s="49">
        <v>0.9</v>
      </c>
      <c r="AU20" s="46">
        <v>38</v>
      </c>
      <c r="AV20" s="49">
        <v>1</v>
      </c>
      <c r="AW20" s="46" t="s">
        <v>36</v>
      </c>
      <c r="AX20" s="46" t="s">
        <v>36</v>
      </c>
    </row>
    <row r="21" spans="1:50" ht="31.5" x14ac:dyDescent="0.25">
      <c r="A21" s="27" t="s">
        <v>30</v>
      </c>
      <c r="B21" s="46">
        <v>28</v>
      </c>
      <c r="C21" s="50">
        <v>6.1567808409423823E-2</v>
      </c>
      <c r="D21" s="46">
        <v>10</v>
      </c>
      <c r="E21" s="49">
        <v>6.5312520410162625E-2</v>
      </c>
      <c r="F21" s="48">
        <v>1</v>
      </c>
      <c r="G21" s="49">
        <v>5.1511873486838715E-3</v>
      </c>
      <c r="H21" s="46">
        <v>5</v>
      </c>
      <c r="I21" s="53">
        <v>6.4054982747430947E-2</v>
      </c>
      <c r="J21" s="46">
        <v>12</v>
      </c>
      <c r="K21" s="49">
        <v>0.45138235847282304</v>
      </c>
      <c r="L21" s="48" t="s">
        <v>36</v>
      </c>
      <c r="M21" s="53" t="s">
        <v>36</v>
      </c>
      <c r="N21" s="46">
        <v>19</v>
      </c>
      <c r="O21" s="50">
        <v>3.8314948879791894E-2</v>
      </c>
      <c r="P21" s="46">
        <v>10</v>
      </c>
      <c r="Q21" s="49">
        <v>6.6054561067441703E-2</v>
      </c>
      <c r="R21" s="48">
        <v>1</v>
      </c>
      <c r="S21" s="49">
        <v>4.8246248854151592E-3</v>
      </c>
      <c r="T21" s="46">
        <v>2</v>
      </c>
      <c r="U21" s="53">
        <v>2.0528685502077759E-2</v>
      </c>
      <c r="V21" s="46">
        <v>6</v>
      </c>
      <c r="W21" s="49">
        <v>0.18773466833541927</v>
      </c>
      <c r="X21" s="48" t="s">
        <v>36</v>
      </c>
      <c r="Y21" s="53" t="s">
        <v>36</v>
      </c>
      <c r="AA21" s="46">
        <v>26</v>
      </c>
      <c r="AB21" s="49">
        <v>0.1</v>
      </c>
      <c r="AC21" s="46">
        <v>7</v>
      </c>
      <c r="AD21" s="49">
        <v>0</v>
      </c>
      <c r="AE21" s="46">
        <v>1</v>
      </c>
      <c r="AF21" s="49">
        <v>0</v>
      </c>
      <c r="AG21" s="46">
        <v>10</v>
      </c>
      <c r="AH21" s="49">
        <v>0.1</v>
      </c>
      <c r="AI21" s="46">
        <v>8</v>
      </c>
      <c r="AJ21" s="49">
        <v>0.2</v>
      </c>
      <c r="AK21" s="46" t="s">
        <v>36</v>
      </c>
      <c r="AL21" s="49" t="s">
        <v>36</v>
      </c>
      <c r="AM21" s="46">
        <v>17</v>
      </c>
      <c r="AN21" s="49">
        <v>0</v>
      </c>
      <c r="AO21" s="46">
        <v>6</v>
      </c>
      <c r="AP21" s="49">
        <v>0</v>
      </c>
      <c r="AQ21" s="46">
        <v>1</v>
      </c>
      <c r="AR21" s="49">
        <v>0</v>
      </c>
      <c r="AS21" s="46">
        <v>2</v>
      </c>
      <c r="AT21" s="49">
        <v>0</v>
      </c>
      <c r="AU21" s="46">
        <v>8</v>
      </c>
      <c r="AV21" s="49">
        <v>0.2</v>
      </c>
      <c r="AW21" s="46" t="s">
        <v>36</v>
      </c>
      <c r="AX21" s="46" t="s">
        <v>36</v>
      </c>
    </row>
    <row r="22" spans="1:50" ht="31.5" x14ac:dyDescent="0.25">
      <c r="A22" s="27" t="s">
        <v>31</v>
      </c>
      <c r="B22" s="46">
        <v>29859</v>
      </c>
      <c r="C22" s="50">
        <v>65.655471117749485</v>
      </c>
      <c r="D22" s="46">
        <v>7872</v>
      </c>
      <c r="E22" s="49">
        <v>51.414016066880016</v>
      </c>
      <c r="F22" s="48">
        <v>16917</v>
      </c>
      <c r="G22" s="49">
        <v>87.142636377685051</v>
      </c>
      <c r="H22" s="46">
        <v>3383</v>
      </c>
      <c r="I22" s="53">
        <v>43.339601326911783</v>
      </c>
      <c r="J22" s="46">
        <v>1548</v>
      </c>
      <c r="K22" s="49">
        <v>58.228324242994169</v>
      </c>
      <c r="L22" s="48">
        <v>139</v>
      </c>
      <c r="M22" s="49">
        <v>48.1</v>
      </c>
      <c r="N22" s="46">
        <v>33073</v>
      </c>
      <c r="O22" s="50">
        <v>66.694226542176693</v>
      </c>
      <c r="P22" s="46">
        <v>7929.6189999999997</v>
      </c>
      <c r="Q22" s="49">
        <v>52.378750247704595</v>
      </c>
      <c r="R22" s="46">
        <v>18137</v>
      </c>
      <c r="S22" s="49">
        <v>87.504221546774744</v>
      </c>
      <c r="T22" s="46">
        <v>4427</v>
      </c>
      <c r="U22" s="49">
        <v>45.440245358849118</v>
      </c>
      <c r="V22" s="46">
        <v>1940</v>
      </c>
      <c r="W22" s="49">
        <v>60.700876095118893</v>
      </c>
      <c r="X22" s="46">
        <v>639</v>
      </c>
      <c r="Y22" s="49">
        <v>81.401273885350321</v>
      </c>
      <c r="AA22" s="46">
        <v>31982</v>
      </c>
      <c r="AB22" s="49">
        <v>62.9</v>
      </c>
      <c r="AC22" s="46">
        <v>8091</v>
      </c>
      <c r="AD22" s="49">
        <v>52.3</v>
      </c>
      <c r="AE22" s="46">
        <v>17996</v>
      </c>
      <c r="AF22" s="49">
        <v>87.3</v>
      </c>
      <c r="AG22" s="46">
        <v>3833</v>
      </c>
      <c r="AH22" s="49">
        <v>34</v>
      </c>
      <c r="AI22" s="46">
        <v>1951</v>
      </c>
      <c r="AJ22" s="49">
        <v>60.1</v>
      </c>
      <c r="AK22" s="46">
        <f>AA22-AC22-AE22-AG22-AI22</f>
        <v>111</v>
      </c>
      <c r="AL22" s="49">
        <v>52.6</v>
      </c>
      <c r="AM22" s="46">
        <v>45638</v>
      </c>
      <c r="AN22" s="49">
        <v>73.7</v>
      </c>
      <c r="AO22" s="46">
        <v>10637</v>
      </c>
      <c r="AP22" s="49">
        <v>58.7</v>
      </c>
      <c r="AQ22" s="46">
        <v>26989</v>
      </c>
      <c r="AR22" s="49">
        <v>90.8</v>
      </c>
      <c r="AS22" s="46">
        <v>5143</v>
      </c>
      <c r="AT22" s="49">
        <v>52.7</v>
      </c>
      <c r="AU22" s="46">
        <v>2359</v>
      </c>
      <c r="AV22" s="49">
        <v>62.6</v>
      </c>
      <c r="AW22" s="46">
        <f>AM22-AO22-AQ22-AS22-AU22</f>
        <v>510</v>
      </c>
      <c r="AX22" s="49">
        <v>86.1</v>
      </c>
    </row>
    <row r="23" spans="1:50" x14ac:dyDescent="0.25">
      <c r="A23" s="27" t="s">
        <v>32</v>
      </c>
      <c r="B23" s="46">
        <v>3234</v>
      </c>
      <c r="C23" s="50">
        <v>7.1110818712884507</v>
      </c>
      <c r="D23" s="46">
        <v>2316</v>
      </c>
      <c r="E23" s="49">
        <v>15.126379726993664</v>
      </c>
      <c r="F23" s="48">
        <v>80</v>
      </c>
      <c r="G23" s="49">
        <v>0.41209498789470972</v>
      </c>
      <c r="H23" s="46">
        <v>579</v>
      </c>
      <c r="I23" s="53">
        <v>7.4175670021525031</v>
      </c>
      <c r="J23" s="46">
        <v>168</v>
      </c>
      <c r="K23" s="49">
        <v>6.3193530186195224</v>
      </c>
      <c r="L23" s="48">
        <v>91</v>
      </c>
      <c r="M23" s="49">
        <v>31.487889273356402</v>
      </c>
      <c r="N23" s="46">
        <v>3336</v>
      </c>
      <c r="O23" s="50">
        <v>6.7272983927887235</v>
      </c>
      <c r="P23" s="46">
        <v>2302</v>
      </c>
      <c r="Q23" s="49">
        <v>15.205759957725082</v>
      </c>
      <c r="R23" s="48">
        <v>81</v>
      </c>
      <c r="S23" s="49">
        <v>0.39079461571862784</v>
      </c>
      <c r="T23" s="46">
        <v>679</v>
      </c>
      <c r="U23" s="53">
        <v>6.9694887279553992</v>
      </c>
      <c r="V23" s="46">
        <v>186</v>
      </c>
      <c r="W23" s="49">
        <v>5.8197747183979978</v>
      </c>
      <c r="X23" s="48">
        <v>88</v>
      </c>
      <c r="Y23" s="49">
        <v>11.210191082802549</v>
      </c>
      <c r="AA23" s="46">
        <v>5934</v>
      </c>
      <c r="AB23" s="49">
        <v>11.7</v>
      </c>
      <c r="AC23" s="46">
        <v>2102</v>
      </c>
      <c r="AD23" s="49">
        <v>13.6</v>
      </c>
      <c r="AE23" s="46">
        <v>77</v>
      </c>
      <c r="AF23" s="49">
        <v>0.4</v>
      </c>
      <c r="AG23" s="46">
        <v>3497</v>
      </c>
      <c r="AH23" s="49">
        <v>31</v>
      </c>
      <c r="AI23" s="46">
        <v>210</v>
      </c>
      <c r="AJ23" s="49">
        <v>6.5</v>
      </c>
      <c r="AK23" s="46">
        <f>AA23-AC23-AE23-AG23-AI23</f>
        <v>48</v>
      </c>
      <c r="AL23" s="49">
        <v>22.7</v>
      </c>
      <c r="AM23" s="46">
        <v>3480</v>
      </c>
      <c r="AN23" s="49">
        <v>5.6</v>
      </c>
      <c r="AO23" s="46">
        <v>2471</v>
      </c>
      <c r="AP23" s="49">
        <v>13.6</v>
      </c>
      <c r="AQ23" s="46">
        <v>75</v>
      </c>
      <c r="AR23" s="49">
        <v>0.3</v>
      </c>
      <c r="AS23" s="46">
        <v>657</v>
      </c>
      <c r="AT23" s="49">
        <v>6.7</v>
      </c>
      <c r="AU23" s="46">
        <v>234</v>
      </c>
      <c r="AV23" s="49">
        <v>6.2</v>
      </c>
      <c r="AW23" s="46">
        <f>AM23-AO23-AQ23-AS23-AU23</f>
        <v>43</v>
      </c>
      <c r="AX23" s="49">
        <v>7.3</v>
      </c>
    </row>
    <row r="24" spans="1:50" x14ac:dyDescent="0.25">
      <c r="A24" s="27" t="s">
        <v>33</v>
      </c>
      <c r="B24" s="46">
        <v>6207</v>
      </c>
      <c r="C24" s="50">
        <v>13.648263814189058</v>
      </c>
      <c r="D24" s="46">
        <v>2892</v>
      </c>
      <c r="E24" s="49">
        <v>18.88838090261903</v>
      </c>
      <c r="F24" s="48">
        <v>122</v>
      </c>
      <c r="G24" s="49">
        <v>0.62844485653943227</v>
      </c>
      <c r="H24" s="46">
        <v>2908</v>
      </c>
      <c r="I24" s="53">
        <v>37.254377965905839</v>
      </c>
      <c r="J24" s="46">
        <v>283</v>
      </c>
      <c r="K24" s="49">
        <v>10.645100620650743</v>
      </c>
      <c r="L24" s="48">
        <v>2</v>
      </c>
      <c r="M24" s="49">
        <v>0.6</v>
      </c>
      <c r="N24" s="46">
        <v>6525</v>
      </c>
      <c r="O24" s="50">
        <v>13.158160075823266</v>
      </c>
      <c r="P24" s="46">
        <v>2639</v>
      </c>
      <c r="Q24" s="49">
        <v>17.431798665697869</v>
      </c>
      <c r="R24" s="48">
        <v>125</v>
      </c>
      <c r="S24" s="49">
        <v>0.60307811067689487</v>
      </c>
      <c r="T24" s="46">
        <v>3481</v>
      </c>
      <c r="U24" s="53">
        <v>35.730177116366342</v>
      </c>
      <c r="V24" s="46">
        <v>280</v>
      </c>
      <c r="W24" s="49">
        <v>8.7609511889862333</v>
      </c>
      <c r="X24" s="48" t="s">
        <v>36</v>
      </c>
      <c r="Y24" s="53" t="s">
        <v>36</v>
      </c>
      <c r="AA24" s="46">
        <v>6321</v>
      </c>
      <c r="AB24" s="49">
        <v>12.4</v>
      </c>
      <c r="AC24" s="46">
        <v>3020</v>
      </c>
      <c r="AD24" s="49">
        <v>19.5</v>
      </c>
      <c r="AE24" s="46">
        <v>124</v>
      </c>
      <c r="AF24" s="49">
        <v>0.6</v>
      </c>
      <c r="AG24" s="46">
        <v>2893</v>
      </c>
      <c r="AH24" s="49">
        <v>25.7</v>
      </c>
      <c r="AI24" s="46">
        <v>279</v>
      </c>
      <c r="AJ24" s="49">
        <v>8.6</v>
      </c>
      <c r="AK24" s="46">
        <f>AA24-AC24-AE24-AG24-AI24</f>
        <v>5</v>
      </c>
      <c r="AL24" s="49">
        <v>2.4</v>
      </c>
      <c r="AM24" s="46">
        <v>6271</v>
      </c>
      <c r="AN24" s="49">
        <v>10.1</v>
      </c>
      <c r="AO24" s="46">
        <v>2754</v>
      </c>
      <c r="AP24" s="49">
        <v>15.2</v>
      </c>
      <c r="AQ24" s="46">
        <v>277</v>
      </c>
      <c r="AR24" s="49">
        <v>0.9</v>
      </c>
      <c r="AS24" s="46">
        <v>2909</v>
      </c>
      <c r="AT24" s="49">
        <v>29.8</v>
      </c>
      <c r="AU24" s="46">
        <v>324</v>
      </c>
      <c r="AV24" s="49">
        <v>8.6</v>
      </c>
      <c r="AW24" s="46">
        <f>AM24-AO24-AQ24-AS24-AU24</f>
        <v>7</v>
      </c>
      <c r="AX24" s="49">
        <v>1.2</v>
      </c>
    </row>
    <row r="25" spans="1:50" ht="31.5" x14ac:dyDescent="0.25">
      <c r="A25" s="27" t="s">
        <v>34</v>
      </c>
      <c r="B25" s="46">
        <v>1547</v>
      </c>
      <c r="C25" s="50">
        <v>3.4016214146206663</v>
      </c>
      <c r="D25" s="46">
        <v>920</v>
      </c>
      <c r="E25" s="49">
        <v>6.0087518777349613</v>
      </c>
      <c r="F25" s="48">
        <v>239</v>
      </c>
      <c r="G25" s="49">
        <v>1.2311337763354453</v>
      </c>
      <c r="H25" s="46">
        <v>296</v>
      </c>
      <c r="I25" s="53">
        <v>3.7920549786479123</v>
      </c>
      <c r="J25" s="46">
        <v>40</v>
      </c>
      <c r="K25" s="49">
        <v>1.5046078615760767</v>
      </c>
      <c r="L25" s="48">
        <v>52</v>
      </c>
      <c r="M25" s="49">
        <v>17.993079584775089</v>
      </c>
      <c r="N25" s="46">
        <v>1572</v>
      </c>
      <c r="O25" s="50">
        <v>3.1700578757385709</v>
      </c>
      <c r="P25" s="46">
        <v>921</v>
      </c>
      <c r="Q25" s="49">
        <v>6.0836250743113816</v>
      </c>
      <c r="R25" s="48">
        <v>251</v>
      </c>
      <c r="S25" s="49">
        <v>1.2109808462392049</v>
      </c>
      <c r="T25" s="46">
        <v>310</v>
      </c>
      <c r="U25" s="53">
        <v>3.181946252822053</v>
      </c>
      <c r="V25" s="46">
        <v>39</v>
      </c>
      <c r="W25" s="49">
        <v>1.2202753441802252</v>
      </c>
      <c r="X25" s="48">
        <v>51</v>
      </c>
      <c r="Y25" s="49">
        <v>6.4968152866242042</v>
      </c>
      <c r="AA25" s="46">
        <v>1546</v>
      </c>
      <c r="AB25" s="49">
        <v>3</v>
      </c>
      <c r="AC25" s="46">
        <v>931</v>
      </c>
      <c r="AD25" s="49">
        <v>6</v>
      </c>
      <c r="AE25" s="46">
        <v>251</v>
      </c>
      <c r="AF25" s="49">
        <v>1.2</v>
      </c>
      <c r="AG25" s="46">
        <v>286</v>
      </c>
      <c r="AH25" s="49">
        <v>2.5</v>
      </c>
      <c r="AI25" s="46">
        <v>40</v>
      </c>
      <c r="AJ25" s="49">
        <v>1.2</v>
      </c>
      <c r="AK25" s="46">
        <v>38</v>
      </c>
      <c r="AL25" s="49">
        <v>18</v>
      </c>
      <c r="AM25" s="46">
        <v>1560</v>
      </c>
      <c r="AN25" s="49">
        <v>2.5</v>
      </c>
      <c r="AO25" s="46">
        <v>928</v>
      </c>
      <c r="AP25" s="49">
        <v>5.0999999999999996</v>
      </c>
      <c r="AQ25" s="46">
        <v>251</v>
      </c>
      <c r="AR25" s="49">
        <v>0.8</v>
      </c>
      <c r="AS25" s="46">
        <v>301</v>
      </c>
      <c r="AT25" s="49">
        <v>3.1</v>
      </c>
      <c r="AU25" s="46">
        <v>53</v>
      </c>
      <c r="AV25" s="49">
        <v>1.4</v>
      </c>
      <c r="AW25" s="46">
        <v>27</v>
      </c>
      <c r="AX25" s="49">
        <v>4.5999999999999996</v>
      </c>
    </row>
    <row r="26" spans="1:50" ht="18.75" customHeight="1" x14ac:dyDescent="0.25">
      <c r="A26" s="27" t="s">
        <v>35</v>
      </c>
      <c r="B26" s="46">
        <v>79</v>
      </c>
      <c r="C26" s="50">
        <v>0.17370917372658862</v>
      </c>
      <c r="D26" s="46">
        <v>26</v>
      </c>
      <c r="E26" s="49">
        <v>0.16981255306642282</v>
      </c>
      <c r="F26" s="48">
        <v>25</v>
      </c>
      <c r="G26" s="49">
        <v>0.12877968371709678</v>
      </c>
      <c r="H26" s="46">
        <v>12</v>
      </c>
      <c r="I26" s="53">
        <v>0.15373195859383426</v>
      </c>
      <c r="J26" s="46">
        <v>16</v>
      </c>
      <c r="K26" s="49">
        <v>0.60184314463043076</v>
      </c>
      <c r="L26" s="48" t="s">
        <v>36</v>
      </c>
      <c r="M26" s="53" t="s">
        <v>36</v>
      </c>
      <c r="N26" s="46">
        <v>48</v>
      </c>
      <c r="O26" s="50">
        <v>9.67956603278953E-2</v>
      </c>
      <c r="P26" s="46">
        <v>24</v>
      </c>
      <c r="Q26" s="49">
        <v>0.15853094656186009</v>
      </c>
      <c r="R26" s="46">
        <v>6</v>
      </c>
      <c r="S26" s="49">
        <v>2.8947749312490952E-2</v>
      </c>
      <c r="T26" s="46">
        <v>5</v>
      </c>
      <c r="U26" s="49">
        <v>5.1321713755194398E-2</v>
      </c>
      <c r="V26" s="46">
        <v>13</v>
      </c>
      <c r="W26" s="49">
        <v>0.40675844806007511</v>
      </c>
      <c r="X26" s="46" t="s">
        <v>36</v>
      </c>
      <c r="Y26" s="49" t="s">
        <v>36</v>
      </c>
      <c r="AA26" s="46">
        <v>53</v>
      </c>
      <c r="AB26" s="49">
        <v>0.1</v>
      </c>
      <c r="AC26" s="46">
        <v>23</v>
      </c>
      <c r="AD26" s="49">
        <v>0.1</v>
      </c>
      <c r="AE26" s="46">
        <v>12</v>
      </c>
      <c r="AF26" s="49">
        <v>0.1</v>
      </c>
      <c r="AG26" s="46">
        <v>4</v>
      </c>
      <c r="AH26" s="49">
        <v>0</v>
      </c>
      <c r="AI26" s="46">
        <v>14</v>
      </c>
      <c r="AJ26" s="49">
        <v>0.4</v>
      </c>
      <c r="AK26" s="46" t="s">
        <v>36</v>
      </c>
      <c r="AL26" s="49" t="s">
        <v>36</v>
      </c>
      <c r="AM26" s="46">
        <v>52</v>
      </c>
      <c r="AN26" s="49">
        <v>0.1</v>
      </c>
      <c r="AO26" s="46">
        <v>23</v>
      </c>
      <c r="AP26" s="49">
        <v>0.1</v>
      </c>
      <c r="AQ26" s="46">
        <v>11</v>
      </c>
      <c r="AR26" s="49">
        <v>0</v>
      </c>
      <c r="AS26" s="46">
        <v>3</v>
      </c>
      <c r="AT26" s="49">
        <v>0</v>
      </c>
      <c r="AU26" s="46">
        <v>15</v>
      </c>
      <c r="AV26" s="49">
        <v>0.4</v>
      </c>
      <c r="AW26" s="46" t="s">
        <v>36</v>
      </c>
      <c r="AX26" s="46" t="s">
        <v>36</v>
      </c>
    </row>
    <row r="27" spans="1:50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50" s="3" customFormat="1" x14ac:dyDescent="0.25">
      <c r="A28" s="25" t="s">
        <v>15</v>
      </c>
      <c r="B28" s="24"/>
      <c r="C28" s="25"/>
      <c r="D28" s="24"/>
      <c r="E28" s="13"/>
      <c r="F28" s="24"/>
      <c r="G28" s="13"/>
      <c r="H28" s="24"/>
      <c r="I28" s="13"/>
      <c r="J28" s="24"/>
      <c r="K28" s="13"/>
      <c r="L28" s="24"/>
      <c r="M28" s="13"/>
      <c r="N28" s="19"/>
      <c r="O28" s="21"/>
      <c r="P28" s="15"/>
      <c r="Q28" s="21"/>
      <c r="R28" s="15"/>
      <c r="S28" s="13"/>
      <c r="T28" s="15"/>
      <c r="V28" s="19"/>
      <c r="X28" s="19"/>
      <c r="AB28" s="59"/>
      <c r="AD28" s="59"/>
      <c r="AF28" s="59"/>
      <c r="AH28" s="59"/>
      <c r="AJ28" s="59"/>
      <c r="AL28" s="59"/>
      <c r="AN28" s="59"/>
      <c r="AP28" s="59"/>
      <c r="AR28" s="59"/>
      <c r="AT28" s="59"/>
      <c r="AV28" s="59"/>
      <c r="AX28" s="59"/>
    </row>
    <row r="29" spans="1:50" x14ac:dyDescent="0.25">
      <c r="C29" s="15"/>
      <c r="E29" s="15"/>
      <c r="G29" s="15"/>
      <c r="I29" s="15"/>
      <c r="K29" s="15"/>
      <c r="M29" s="15"/>
      <c r="O29" s="15"/>
      <c r="Q29" s="15"/>
      <c r="S29" s="15"/>
      <c r="U29" s="15"/>
      <c r="W29" s="15"/>
      <c r="Y29" s="15"/>
    </row>
  </sheetData>
  <mergeCells count="33"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  <mergeCell ref="AA3:AL3"/>
    <mergeCell ref="AA4:AB5"/>
    <mergeCell ref="AC4:AL4"/>
    <mergeCell ref="AC5:AD5"/>
    <mergeCell ref="AE5:AF5"/>
    <mergeCell ref="AG5:AH5"/>
    <mergeCell ref="AI5:AJ5"/>
    <mergeCell ref="AK5:AL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scale="60" orientation="portrait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'1'!Область_печати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Самсонова Ирина Вилориевна</cp:lastModifiedBy>
  <cp:lastPrinted>2021-05-13T12:20:04Z</cp:lastPrinted>
  <dcterms:created xsi:type="dcterms:W3CDTF">2021-04-08T10:35:45Z</dcterms:created>
  <dcterms:modified xsi:type="dcterms:W3CDTF">2024-11-01T00:57:49Z</dcterms:modified>
</cp:coreProperties>
</file>